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W:\総合マネジメント本部\組合員参加推進部\ライフプランニング活動推進G\03_全員用\D-14 ﾗｲﾌﾌﾟﾗﾝﾆﾝｸﾞ活動の社会発信\HP修正\2020ＨＰ修正\キャッシュフロー表\"/>
    </mc:Choice>
  </mc:AlternateContent>
  <bookViews>
    <workbookView xWindow="0" yWindow="0" windowWidth="19200" windowHeight="10620" tabRatio="638"/>
  </bookViews>
  <sheets>
    <sheet name="キャッシュフロー表" sheetId="1" r:id="rId1"/>
    <sheet name="収支グラフ" sheetId="2" r:id="rId2"/>
  </sheets>
  <definedNames>
    <definedName name="_xlnm.Print_Area" localSheetId="0">キャッシュフロー表!$A$2:$AI$42</definedName>
    <definedName name="_xlnm.Print_Titles" localSheetId="0">キャッシュフロー表!$B:$D</definedName>
  </definedNames>
  <calcPr calcId="162913"/>
</workbook>
</file>

<file path=xl/calcChain.xml><?xml version="1.0" encoding="utf-8"?>
<calcChain xmlns="http://schemas.openxmlformats.org/spreadsheetml/2006/main">
  <c r="AI33" i="1" l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G29" i="1" l="1"/>
  <c r="H29" i="1"/>
  <c r="I29" i="1"/>
  <c r="J29" i="1" s="1"/>
  <c r="K29" i="1" s="1"/>
  <c r="L29" i="1" s="1"/>
  <c r="M29" i="1" s="1"/>
  <c r="N29" i="1" s="1"/>
  <c r="O29" i="1" s="1"/>
  <c r="P29" i="1" s="1"/>
  <c r="Q29" i="1" s="1"/>
  <c r="R29" i="1" s="1"/>
  <c r="S29" i="1" s="1"/>
  <c r="T29" i="1" s="1"/>
  <c r="U29" i="1" s="1"/>
  <c r="V29" i="1" s="1"/>
  <c r="W29" i="1" s="1"/>
  <c r="X29" i="1" s="1"/>
  <c r="Y29" i="1" s="1"/>
  <c r="Z29" i="1" s="1"/>
  <c r="AA29" i="1" s="1"/>
  <c r="AB29" i="1" s="1"/>
  <c r="AC29" i="1" s="1"/>
  <c r="AD29" i="1" s="1"/>
  <c r="AE29" i="1" s="1"/>
  <c r="AF29" i="1" s="1"/>
  <c r="AG29" i="1" s="1"/>
  <c r="AH29" i="1" s="1"/>
  <c r="AI29" i="1" s="1"/>
  <c r="F29" i="1"/>
  <c r="F28" i="1"/>
  <c r="G28" i="1" s="1"/>
  <c r="H28" i="1" s="1"/>
  <c r="I28" i="1" s="1"/>
  <c r="J28" i="1" s="1"/>
  <c r="K28" i="1" s="1"/>
  <c r="L28" i="1" s="1"/>
  <c r="M28" i="1" s="1"/>
  <c r="N28" i="1" s="1"/>
  <c r="O28" i="1" s="1"/>
  <c r="P28" i="1" s="1"/>
  <c r="Q28" i="1" s="1"/>
  <c r="R28" i="1" s="1"/>
  <c r="S28" i="1" s="1"/>
  <c r="T28" i="1" s="1"/>
  <c r="U28" i="1" s="1"/>
  <c r="V28" i="1" s="1"/>
  <c r="W28" i="1" s="1"/>
  <c r="X28" i="1" s="1"/>
  <c r="Y28" i="1" s="1"/>
  <c r="Z28" i="1" s="1"/>
  <c r="AA28" i="1" s="1"/>
  <c r="AB28" i="1" s="1"/>
  <c r="AC28" i="1" s="1"/>
  <c r="AD28" i="1" s="1"/>
  <c r="AE28" i="1" s="1"/>
  <c r="AF28" i="1" s="1"/>
  <c r="AG28" i="1" s="1"/>
  <c r="AH28" i="1" s="1"/>
  <c r="AI28" i="1" s="1"/>
  <c r="F20" i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Q20" i="1" s="1"/>
  <c r="R20" i="1" s="1"/>
  <c r="S20" i="1" s="1"/>
  <c r="T20" i="1" s="1"/>
  <c r="U20" i="1" s="1"/>
  <c r="V20" i="1" s="1"/>
  <c r="W20" i="1" s="1"/>
  <c r="X20" i="1" s="1"/>
  <c r="Y20" i="1" s="1"/>
  <c r="Z20" i="1" s="1"/>
  <c r="AA20" i="1" s="1"/>
  <c r="AB20" i="1" s="1"/>
  <c r="AC20" i="1" s="1"/>
  <c r="AD20" i="1" s="1"/>
  <c r="AE20" i="1" s="1"/>
  <c r="AF20" i="1" s="1"/>
  <c r="AG20" i="1" s="1"/>
  <c r="AH20" i="1" s="1"/>
  <c r="AI20" i="1" s="1"/>
  <c r="F19" i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Q19" i="1" s="1"/>
  <c r="R19" i="1" s="1"/>
  <c r="S19" i="1" s="1"/>
  <c r="T19" i="1" s="1"/>
  <c r="U19" i="1" s="1"/>
  <c r="V19" i="1" s="1"/>
  <c r="W19" i="1" s="1"/>
  <c r="X19" i="1" s="1"/>
  <c r="Y19" i="1" s="1"/>
  <c r="Z19" i="1" s="1"/>
  <c r="AA19" i="1" s="1"/>
  <c r="AB19" i="1" s="1"/>
  <c r="AC19" i="1" s="1"/>
  <c r="AD19" i="1" s="1"/>
  <c r="AE19" i="1" s="1"/>
  <c r="AF19" i="1" s="1"/>
  <c r="AG19" i="1" s="1"/>
  <c r="AH19" i="1" s="1"/>
  <c r="AI19" i="1" s="1"/>
  <c r="E35" i="2" l="1"/>
  <c r="E36" i="2"/>
  <c r="E37" i="2"/>
  <c r="G7" i="1"/>
  <c r="H7" i="1"/>
  <c r="I7" i="1" s="1"/>
  <c r="J7" i="1" s="1"/>
  <c r="K7" i="1" s="1"/>
  <c r="L7" i="1" s="1"/>
  <c r="M7" i="1" s="1"/>
  <c r="N7" i="1" s="1"/>
  <c r="F8" i="1"/>
  <c r="G8" i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T8" i="1" s="1"/>
  <c r="U8" i="1" s="1"/>
  <c r="V8" i="1" s="1"/>
  <c r="W8" i="1" s="1"/>
  <c r="X8" i="1" s="1"/>
  <c r="Y8" i="1" s="1"/>
  <c r="Z8" i="1" s="1"/>
  <c r="AA8" i="1" s="1"/>
  <c r="AB8" i="1" s="1"/>
  <c r="AC8" i="1" s="1"/>
  <c r="AD8" i="1" s="1"/>
  <c r="AE8" i="1" s="1"/>
  <c r="AF8" i="1" s="1"/>
  <c r="AG8" i="1" s="1"/>
  <c r="AH8" i="1" s="1"/>
  <c r="AI8" i="1" s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H27" i="1"/>
  <c r="F27" i="1"/>
  <c r="E27" i="1"/>
  <c r="F35" i="1"/>
  <c r="E35" i="1"/>
  <c r="E37" i="1"/>
  <c r="E41" i="1" s="1"/>
  <c r="E38" i="1"/>
  <c r="E39" i="1"/>
  <c r="E36" i="1" l="1"/>
  <c r="G35" i="1"/>
  <c r="G27" i="1"/>
  <c r="F36" i="1"/>
  <c r="F38" i="1" s="1"/>
  <c r="H35" i="1"/>
  <c r="H36" i="1" s="1"/>
  <c r="N27" i="1"/>
  <c r="I27" i="1"/>
  <c r="O7" i="1"/>
  <c r="F39" i="1" l="1"/>
  <c r="F37" i="1"/>
  <c r="F41" i="1" s="1"/>
  <c r="G36" i="1"/>
  <c r="O27" i="1"/>
  <c r="P7" i="1"/>
  <c r="I35" i="1"/>
  <c r="I36" i="1" s="1"/>
  <c r="K27" i="1"/>
  <c r="J27" i="1"/>
  <c r="G39" i="1" l="1"/>
  <c r="H39" i="1" s="1"/>
  <c r="I39" i="1" s="1"/>
  <c r="G37" i="1"/>
  <c r="G41" i="1" s="1"/>
  <c r="G38" i="1"/>
  <c r="H38" i="1" s="1"/>
  <c r="I38" i="1" s="1"/>
  <c r="Q7" i="1"/>
  <c r="P27" i="1"/>
  <c r="L27" i="1"/>
  <c r="M27" i="1"/>
  <c r="J35" i="1"/>
  <c r="J36" i="1" s="1"/>
  <c r="H37" i="1" l="1"/>
  <c r="I37" i="1" s="1"/>
  <c r="K35" i="1"/>
  <c r="K36" i="1" s="1"/>
  <c r="Q27" i="1"/>
  <c r="J39" i="1"/>
  <c r="R7" i="1"/>
  <c r="J38" i="1"/>
  <c r="H41" i="1" l="1"/>
  <c r="K39" i="1"/>
  <c r="K38" i="1"/>
  <c r="I41" i="1"/>
  <c r="J37" i="1"/>
  <c r="R27" i="1"/>
  <c r="S7" i="1"/>
  <c r="L35" i="1"/>
  <c r="L36" i="1" s="1"/>
  <c r="L39" i="1" l="1"/>
  <c r="L38" i="1"/>
  <c r="T7" i="1"/>
  <c r="S27" i="1"/>
  <c r="M35" i="1"/>
  <c r="M36" i="1" s="1"/>
  <c r="K37" i="1"/>
  <c r="J41" i="1"/>
  <c r="M39" i="1" l="1"/>
  <c r="T27" i="1"/>
  <c r="M38" i="1"/>
  <c r="U7" i="1"/>
  <c r="L37" i="1"/>
  <c r="K41" i="1"/>
  <c r="N35" i="1"/>
  <c r="N36" i="1" s="1"/>
  <c r="N39" i="1" l="1"/>
  <c r="N38" i="1"/>
  <c r="M37" i="1"/>
  <c r="L41" i="1"/>
  <c r="V7" i="1"/>
  <c r="O35" i="1"/>
  <c r="O36" i="1" s="1"/>
  <c r="O39" i="1" s="1"/>
  <c r="U27" i="1"/>
  <c r="P35" i="1" l="1"/>
  <c r="P36" i="1" s="1"/>
  <c r="P39" i="1" s="1"/>
  <c r="O38" i="1"/>
  <c r="W7" i="1"/>
  <c r="V27" i="1"/>
  <c r="N37" i="1"/>
  <c r="M41" i="1"/>
  <c r="P38" i="1" l="1"/>
  <c r="X7" i="1"/>
  <c r="W27" i="1"/>
  <c r="Q35" i="1"/>
  <c r="Q36" i="1" s="1"/>
  <c r="Q39" i="1" s="1"/>
  <c r="O37" i="1"/>
  <c r="N41" i="1"/>
  <c r="Q38" i="1" l="1"/>
  <c r="R35" i="1"/>
  <c r="R36" i="1" s="1"/>
  <c r="R39" i="1" s="1"/>
  <c r="X27" i="1"/>
  <c r="Y7" i="1"/>
  <c r="P37" i="1"/>
  <c r="O41" i="1"/>
  <c r="Z7" i="1" l="1"/>
  <c r="Y27" i="1"/>
  <c r="S35" i="1"/>
  <c r="S36" i="1" s="1"/>
  <c r="S39" i="1" s="1"/>
  <c r="Q37" i="1"/>
  <c r="P41" i="1"/>
  <c r="R38" i="1"/>
  <c r="Z27" i="1" l="1"/>
  <c r="T35" i="1"/>
  <c r="T36" i="1" s="1"/>
  <c r="T39" i="1" s="1"/>
  <c r="S38" i="1"/>
  <c r="AA7" i="1"/>
  <c r="Q41" i="1"/>
  <c r="R37" i="1"/>
  <c r="T38" i="1" l="1"/>
  <c r="AB7" i="1"/>
  <c r="U35" i="1"/>
  <c r="U36" i="1" s="1"/>
  <c r="U39" i="1" s="1"/>
  <c r="R41" i="1"/>
  <c r="S37" i="1"/>
  <c r="AA27" i="1"/>
  <c r="T37" i="1" l="1"/>
  <c r="S41" i="1"/>
  <c r="V35" i="1"/>
  <c r="V36" i="1" s="1"/>
  <c r="V39" i="1" s="1"/>
  <c r="U38" i="1"/>
  <c r="AC7" i="1"/>
  <c r="AB27" i="1"/>
  <c r="V38" i="1" l="1"/>
  <c r="AD7" i="1"/>
  <c r="W35" i="1"/>
  <c r="W36" i="1" s="1"/>
  <c r="W39" i="1" s="1"/>
  <c r="AC27" i="1"/>
  <c r="T41" i="1"/>
  <c r="U37" i="1"/>
  <c r="AD27" i="1" l="1"/>
  <c r="X35" i="1"/>
  <c r="X36" i="1" s="1"/>
  <c r="X39" i="1" s="1"/>
  <c r="V37" i="1"/>
  <c r="U41" i="1"/>
  <c r="AE7" i="1"/>
  <c r="W38" i="1"/>
  <c r="W37" i="1" l="1"/>
  <c r="V41" i="1"/>
  <c r="Y35" i="1"/>
  <c r="Y36" i="1" s="1"/>
  <c r="Y39" i="1" s="1"/>
  <c r="X38" i="1"/>
  <c r="AF7" i="1"/>
  <c r="AE27" i="1"/>
  <c r="Y38" i="1" l="1"/>
  <c r="Z35" i="1"/>
  <c r="Z36" i="1" s="1"/>
  <c r="Z39" i="1" s="1"/>
  <c r="AF27" i="1"/>
  <c r="X37" i="1"/>
  <c r="W41" i="1"/>
  <c r="AG7" i="1"/>
  <c r="Y37" i="1" l="1"/>
  <c r="X41" i="1"/>
  <c r="AG27" i="1"/>
  <c r="AA35" i="1"/>
  <c r="AA36" i="1" s="1"/>
  <c r="AA39" i="1" s="1"/>
  <c r="AH7" i="1"/>
  <c r="Z38" i="1"/>
  <c r="AB35" i="1" l="1"/>
  <c r="AB36" i="1" s="1"/>
  <c r="AB39" i="1" s="1"/>
  <c r="AH27" i="1"/>
  <c r="AI27" i="1"/>
  <c r="AA38" i="1"/>
  <c r="Y41" i="1"/>
  <c r="Z37" i="1"/>
  <c r="AI7" i="1"/>
  <c r="AB38" i="1" l="1"/>
  <c r="AC35" i="1"/>
  <c r="AC36" i="1" s="1"/>
  <c r="AC39" i="1" s="1"/>
  <c r="AA37" i="1"/>
  <c r="Z41" i="1"/>
  <c r="AA41" i="1" l="1"/>
  <c r="AB37" i="1"/>
  <c r="AD35" i="1"/>
  <c r="AD36" i="1" s="1"/>
  <c r="AD39" i="1" s="1"/>
  <c r="AC38" i="1"/>
  <c r="AD38" i="1" l="1"/>
  <c r="AE35" i="1"/>
  <c r="AE36" i="1" s="1"/>
  <c r="AE39" i="1" s="1"/>
  <c r="AC37" i="1"/>
  <c r="AB41" i="1"/>
  <c r="AD37" i="1" l="1"/>
  <c r="AC41" i="1"/>
  <c r="AF35" i="1"/>
  <c r="AF36" i="1" s="1"/>
  <c r="AF39" i="1" s="1"/>
  <c r="AE38" i="1"/>
  <c r="AF38" i="1" l="1"/>
  <c r="AG35" i="1"/>
  <c r="AG36" i="1" s="1"/>
  <c r="AG39" i="1" s="1"/>
  <c r="AE37" i="1"/>
  <c r="AD41" i="1"/>
  <c r="AF37" i="1" l="1"/>
  <c r="AE41" i="1"/>
  <c r="AI35" i="1"/>
  <c r="AI36" i="1" s="1"/>
  <c r="AH35" i="1"/>
  <c r="AH36" i="1" s="1"/>
  <c r="AH39" i="1" s="1"/>
  <c r="AG38" i="1"/>
  <c r="AH38" i="1" l="1"/>
  <c r="AI38" i="1" s="1"/>
  <c r="AI39" i="1"/>
  <c r="AG37" i="1"/>
  <c r="AF41" i="1"/>
  <c r="AG41" i="1" l="1"/>
  <c r="AH37" i="1"/>
  <c r="AH41" i="1" l="1"/>
  <c r="AI37" i="1"/>
  <c r="AI41" i="1" s="1"/>
</calcChain>
</file>

<file path=xl/sharedStrings.xml><?xml version="1.0" encoding="utf-8"?>
<sst xmlns="http://schemas.openxmlformats.org/spreadsheetml/2006/main" count="36" uniqueCount="34">
  <si>
    <t>現在の預貯金残高</t>
  </si>
  <si>
    <t>万円</t>
  </si>
  <si>
    <t>西　　暦</t>
  </si>
  <si>
    <t>家族のイベント</t>
  </si>
  <si>
    <t>上昇率</t>
  </si>
  <si>
    <t>公的年金　本人</t>
  </si>
  <si>
    <t>公的年金　配偶者</t>
  </si>
  <si>
    <t>収入合計</t>
  </si>
  <si>
    <t>基本生活費</t>
  </si>
  <si>
    <t>その他の生活費</t>
  </si>
  <si>
    <t>住宅ローン</t>
  </si>
  <si>
    <t>保険料</t>
  </si>
  <si>
    <t>一時的な支出</t>
  </si>
  <si>
    <t>支出合計</t>
  </si>
  <si>
    <t>収支</t>
  </si>
  <si>
    <t>預貯金残高</t>
  </si>
  <si>
    <t>割戻後残高</t>
  </si>
  <si>
    <t>年齢</t>
    <rPh sb="0" eb="2">
      <t>ネンレイ</t>
    </rPh>
    <phoneticPr fontId="17"/>
  </si>
  <si>
    <t>収 入</t>
    <rPh sb="2" eb="3">
      <t>ニュウ</t>
    </rPh>
    <phoneticPr fontId="17"/>
  </si>
  <si>
    <t>支 出</t>
    <rPh sb="2" eb="3">
      <t>シュツ</t>
    </rPh>
    <phoneticPr fontId="17"/>
  </si>
  <si>
    <t>退職金</t>
    <rPh sb="0" eb="3">
      <t>タイショクキン</t>
    </rPh>
    <phoneticPr fontId="17"/>
  </si>
  <si>
    <t>一時的な収入</t>
    <rPh sb="0" eb="2">
      <t>イチジ</t>
    </rPh>
    <rPh sb="2" eb="3">
      <t>テキ</t>
    </rPh>
    <rPh sb="4" eb="6">
      <t>シュウニュウ</t>
    </rPh>
    <phoneticPr fontId="17"/>
  </si>
  <si>
    <t>教育費</t>
    <rPh sb="0" eb="3">
      <t>キョウイクヒ</t>
    </rPh>
    <phoneticPr fontId="17"/>
  </si>
  <si>
    <t>本人の退職金</t>
    <rPh sb="0" eb="2">
      <t>ホンニン</t>
    </rPh>
    <rPh sb="3" eb="6">
      <t>タイショクキン</t>
    </rPh>
    <phoneticPr fontId="17"/>
  </si>
  <si>
    <t>配偶者の退職金</t>
    <rPh sb="0" eb="3">
      <t>ハイグウシャ</t>
    </rPh>
    <rPh sb="4" eb="7">
      <t>タイショクキン</t>
    </rPh>
    <phoneticPr fontId="17"/>
  </si>
  <si>
    <t>私的年金</t>
    <rPh sb="0" eb="2">
      <t>シテキ</t>
    </rPh>
    <rPh sb="2" eb="4">
      <t>ネンキン</t>
    </rPh>
    <phoneticPr fontId="17"/>
  </si>
  <si>
    <t>本人の定年後の収入</t>
    <rPh sb="0" eb="2">
      <t>ホンニン</t>
    </rPh>
    <rPh sb="3" eb="6">
      <t>テイネンゴ</t>
    </rPh>
    <rPh sb="7" eb="9">
      <t>シュウニュウ</t>
    </rPh>
    <phoneticPr fontId="17"/>
  </si>
  <si>
    <t>住宅費の一括返済</t>
    <rPh sb="0" eb="3">
      <t>ジュウタクヒ</t>
    </rPh>
    <rPh sb="4" eb="6">
      <t>イッカツ</t>
    </rPh>
    <rPh sb="6" eb="8">
      <t>ヘンサイ</t>
    </rPh>
    <phoneticPr fontId="17"/>
  </si>
  <si>
    <t>家の対策後のキャッシュフロー表</t>
    <rPh sb="0" eb="1">
      <t>ケ</t>
    </rPh>
    <rPh sb="2" eb="4">
      <t>タイサク</t>
    </rPh>
    <rPh sb="4" eb="5">
      <t>ゴ</t>
    </rPh>
    <phoneticPr fontId="17"/>
  </si>
  <si>
    <t>経過年数</t>
    <rPh sb="0" eb="2">
      <t>ケイカ</t>
    </rPh>
    <rPh sb="2" eb="4">
      <t>ネンスウ</t>
    </rPh>
    <phoneticPr fontId="17"/>
  </si>
  <si>
    <t>0</t>
    <phoneticPr fontId="17"/>
  </si>
  <si>
    <t>*割戻後残高とは、将来における残高を割戻率で割戻し、現在の貨幣価値に置きかえたもの。</t>
    <phoneticPr fontId="17"/>
  </si>
  <si>
    <t>給与収入　本人</t>
    <rPh sb="2" eb="4">
      <t>シュウニュウ</t>
    </rPh>
    <phoneticPr fontId="17"/>
  </si>
  <si>
    <t>給与収入　配偶者</t>
    <rPh sb="2" eb="4">
      <t>シュウニュウ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</si>
</sst>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0_ 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2"/>
      <color indexed="39"/>
      <name val="ＭＳ Ｐゴシック"/>
      <family val="3"/>
      <charset val="128"/>
    </font>
    <font>
      <sz val="16"/>
      <name val="HG丸ｺﾞｼｯｸM-PRO"/>
      <family val="3"/>
      <charset val="128"/>
    </font>
    <font>
      <sz val="11"/>
      <color indexed="3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HG丸ｺﾞｼｯｸM-PRO"/>
      <family val="3"/>
      <charset val="128"/>
    </font>
    <font>
      <sz val="10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20"/>
      <color indexed="12"/>
      <name val="ＭＳ Ｐゴシック"/>
      <family val="3"/>
      <charset val="128"/>
    </font>
    <font>
      <sz val="22"/>
      <name val="ＭＳ Ｐゴシック"/>
      <family val="3"/>
      <charset val="128"/>
    </font>
    <font>
      <sz val="20"/>
      <color indexed="12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46">
    <xf numFmtId="0" fontId="0" fillId="0" borderId="0" xfId="0"/>
    <xf numFmtId="177" fontId="4" fillId="0" borderId="1" xfId="0" applyNumberFormat="1" applyFont="1" applyBorder="1" applyProtection="1">
      <protection hidden="1"/>
    </xf>
    <xf numFmtId="177" fontId="4" fillId="0" borderId="2" xfId="0" applyNumberFormat="1" applyFont="1" applyBorder="1" applyProtection="1">
      <protection hidden="1"/>
    </xf>
    <xf numFmtId="177" fontId="4" fillId="0" borderId="3" xfId="0" applyNumberFormat="1" applyFont="1" applyBorder="1" applyProtection="1">
      <protection hidden="1"/>
    </xf>
    <xf numFmtId="177" fontId="4" fillId="0" borderId="4" xfId="0" applyNumberFormat="1" applyFont="1" applyBorder="1" applyProtection="1">
      <protection hidden="1"/>
    </xf>
    <xf numFmtId="38" fontId="8" fillId="2" borderId="3" xfId="2" applyNumberFormat="1" applyFont="1" applyFill="1" applyBorder="1" applyProtection="1">
      <protection hidden="1"/>
    </xf>
    <xf numFmtId="38" fontId="8" fillId="2" borderId="4" xfId="2" applyNumberFormat="1" applyFont="1" applyFill="1" applyBorder="1" applyProtection="1">
      <protection hidden="1"/>
    </xf>
    <xf numFmtId="38" fontId="8" fillId="3" borderId="1" xfId="2" applyNumberFormat="1" applyFont="1" applyFill="1" applyBorder="1" applyProtection="1">
      <protection hidden="1"/>
    </xf>
    <xf numFmtId="38" fontId="8" fillId="3" borderId="2" xfId="2" applyNumberFormat="1" applyFont="1" applyFill="1" applyBorder="1" applyProtection="1">
      <protection hidden="1"/>
    </xf>
    <xf numFmtId="38" fontId="8" fillId="4" borderId="3" xfId="0" applyNumberFormat="1" applyFont="1" applyFill="1" applyBorder="1" applyProtection="1">
      <protection hidden="1"/>
    </xf>
    <xf numFmtId="38" fontId="8" fillId="5" borderId="5" xfId="0" applyNumberFormat="1" applyFont="1" applyFill="1" applyBorder="1" applyProtection="1">
      <protection hidden="1"/>
    </xf>
    <xf numFmtId="38" fontId="8" fillId="5" borderId="6" xfId="0" applyNumberFormat="1" applyFont="1" applyFill="1" applyBorder="1" applyProtection="1">
      <protection hidden="1"/>
    </xf>
    <xf numFmtId="38" fontId="8" fillId="4" borderId="7" xfId="2" applyNumberFormat="1" applyFont="1" applyFill="1" applyBorder="1" applyProtection="1">
      <protection hidden="1"/>
    </xf>
    <xf numFmtId="38" fontId="8" fillId="4" borderId="8" xfId="2" applyNumberFormat="1" applyFont="1" applyFill="1" applyBorder="1" applyProtection="1">
      <protection hidden="1"/>
    </xf>
    <xf numFmtId="38" fontId="8" fillId="4" borderId="1" xfId="0" applyNumberFormat="1" applyFont="1" applyFill="1" applyBorder="1" applyProtection="1">
      <protection hidden="1"/>
    </xf>
    <xf numFmtId="38" fontId="8" fillId="4" borderId="1" xfId="2" applyNumberFormat="1" applyFont="1" applyFill="1" applyBorder="1" applyProtection="1">
      <protection hidden="1"/>
    </xf>
    <xf numFmtId="38" fontId="8" fillId="4" borderId="2" xfId="2" applyNumberFormat="1" applyFont="1" applyFill="1" applyBorder="1" applyProtection="1">
      <protection hidden="1"/>
    </xf>
    <xf numFmtId="38" fontId="8" fillId="4" borderId="3" xfId="2" applyNumberFormat="1" applyFont="1" applyFill="1" applyBorder="1" applyProtection="1">
      <protection hidden="1"/>
    </xf>
    <xf numFmtId="38" fontId="8" fillId="4" borderId="4" xfId="2" applyNumberFormat="1" applyFont="1" applyFill="1" applyBorder="1" applyProtection="1">
      <protection hidden="1"/>
    </xf>
    <xf numFmtId="38" fontId="8" fillId="6" borderId="5" xfId="0" applyNumberFormat="1" applyFont="1" applyFill="1" applyBorder="1" applyProtection="1">
      <protection hidden="1"/>
    </xf>
    <xf numFmtId="38" fontId="8" fillId="6" borderId="5" xfId="2" applyNumberFormat="1" applyFont="1" applyFill="1" applyBorder="1" applyProtection="1">
      <protection hidden="1"/>
    </xf>
    <xf numFmtId="38" fontId="8" fillId="6" borderId="6" xfId="2" applyNumberFormat="1" applyFont="1" applyFill="1" applyBorder="1" applyProtection="1">
      <protection hidden="1"/>
    </xf>
    <xf numFmtId="38" fontId="8" fillId="0" borderId="0" xfId="0" applyNumberFormat="1" applyFont="1" applyProtection="1">
      <protection hidden="1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4" fillId="0" borderId="0" xfId="0" applyFont="1" applyBorder="1" applyProtection="1">
      <protection hidden="1"/>
    </xf>
    <xf numFmtId="38" fontId="3" fillId="0" borderId="9" xfId="2" applyFont="1" applyBorder="1" applyProtection="1">
      <protection locked="0" hidden="1"/>
    </xf>
    <xf numFmtId="0" fontId="0" fillId="0" borderId="10" xfId="0" applyBorder="1" applyAlignment="1" applyProtection="1">
      <alignment horizontal="center"/>
      <protection hidden="1"/>
    </xf>
    <xf numFmtId="176" fontId="9" fillId="0" borderId="11" xfId="1" applyNumberFormat="1" applyFont="1" applyBorder="1" applyProtection="1">
      <protection locked="0" hidden="1"/>
    </xf>
    <xf numFmtId="176" fontId="9" fillId="0" borderId="12" xfId="1" applyNumberFormat="1" applyFont="1" applyBorder="1" applyProtection="1">
      <protection locked="0" hidden="1"/>
    </xf>
    <xf numFmtId="0" fontId="0" fillId="2" borderId="13" xfId="0" applyFill="1" applyBorder="1" applyAlignment="1" applyProtection="1">
      <alignment horizont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176" fontId="9" fillId="0" borderId="7" xfId="1" applyNumberFormat="1" applyFont="1" applyBorder="1" applyProtection="1">
      <protection locked="0" hidden="1"/>
    </xf>
    <xf numFmtId="176" fontId="9" fillId="0" borderId="1" xfId="1" applyNumberFormat="1" applyFont="1" applyBorder="1" applyProtection="1">
      <protection locked="0" hidden="1"/>
    </xf>
    <xf numFmtId="0" fontId="4" fillId="3" borderId="0" xfId="0" applyFont="1" applyFill="1" applyBorder="1" applyAlignment="1" applyProtection="1">
      <alignment horizontal="center"/>
      <protection hidden="1"/>
    </xf>
    <xf numFmtId="176" fontId="4" fillId="3" borderId="1" xfId="1" applyNumberFormat="1" applyFont="1" applyFill="1" applyBorder="1" applyProtection="1">
      <protection hidden="1"/>
    </xf>
    <xf numFmtId="176" fontId="4" fillId="5" borderId="5" xfId="1" applyNumberFormat="1" applyFont="1" applyFill="1" applyBorder="1" applyProtection="1">
      <protection hidden="1"/>
    </xf>
    <xf numFmtId="38" fontId="9" fillId="0" borderId="11" xfId="0" applyNumberFormat="1" applyFont="1" applyBorder="1" applyProtection="1">
      <protection locked="0"/>
    </xf>
    <xf numFmtId="38" fontId="9" fillId="0" borderId="12" xfId="0" applyNumberFormat="1" applyFont="1" applyBorder="1" applyProtection="1">
      <protection locked="0"/>
    </xf>
    <xf numFmtId="38" fontId="9" fillId="0" borderId="14" xfId="0" applyNumberFormat="1" applyFont="1" applyBorder="1" applyProtection="1">
      <protection locked="0"/>
    </xf>
    <xf numFmtId="38" fontId="9" fillId="0" borderId="12" xfId="2" applyNumberFormat="1" applyFont="1" applyBorder="1" applyProtection="1">
      <protection locked="0"/>
    </xf>
    <xf numFmtId="38" fontId="9" fillId="0" borderId="14" xfId="2" applyNumberFormat="1" applyFont="1" applyBorder="1" applyProtection="1">
      <protection locked="0"/>
    </xf>
    <xf numFmtId="38" fontId="9" fillId="0" borderId="7" xfId="0" applyNumberFormat="1" applyFont="1" applyBorder="1" applyProtection="1">
      <protection locked="0"/>
    </xf>
    <xf numFmtId="38" fontId="9" fillId="0" borderId="7" xfId="2" applyNumberFormat="1" applyFont="1" applyBorder="1" applyProtection="1">
      <protection locked="0"/>
    </xf>
    <xf numFmtId="38" fontId="9" fillId="0" borderId="1" xfId="0" applyNumberFormat="1" applyFont="1" applyBorder="1" applyProtection="1">
      <protection locked="0"/>
    </xf>
    <xf numFmtId="38" fontId="9" fillId="0" borderId="1" xfId="2" applyNumberFormat="1" applyFont="1" applyBorder="1" applyProtection="1">
      <protection locked="0"/>
    </xf>
    <xf numFmtId="0" fontId="0" fillId="0" borderId="0" xfId="0" applyAlignment="1" applyProtection="1">
      <alignment wrapText="1"/>
      <protection hidden="1"/>
    </xf>
    <xf numFmtId="0" fontId="0" fillId="0" borderId="0" xfId="0" applyBorder="1" applyAlignment="1" applyProtection="1">
      <alignment horizontal="centerContinuous" wrapText="1"/>
      <protection hidden="1"/>
    </xf>
    <xf numFmtId="0" fontId="0" fillId="0" borderId="15" xfId="0" applyBorder="1" applyAlignment="1" applyProtection="1">
      <alignment wrapText="1"/>
      <protection hidden="1"/>
    </xf>
    <xf numFmtId="176" fontId="9" fillId="4" borderId="7" xfId="1" applyNumberFormat="1" applyFont="1" applyFill="1" applyBorder="1" applyProtection="1">
      <protection locked="0" hidden="1"/>
    </xf>
    <xf numFmtId="176" fontId="9" fillId="4" borderId="1" xfId="1" applyNumberFormat="1" applyFont="1" applyFill="1" applyBorder="1" applyProtection="1">
      <protection locked="0" hidden="1"/>
    </xf>
    <xf numFmtId="176" fontId="9" fillId="4" borderId="3" xfId="1" applyNumberFormat="1" applyFont="1" applyFill="1" applyBorder="1" applyProtection="1">
      <protection locked="0" hidden="1"/>
    </xf>
    <xf numFmtId="176" fontId="9" fillId="6" borderId="5" xfId="1" applyNumberFormat="1" applyFont="1" applyFill="1" applyBorder="1" applyProtection="1">
      <protection locked="0" hidden="1"/>
    </xf>
    <xf numFmtId="38" fontId="8" fillId="3" borderId="3" xfId="2" applyNumberFormat="1" applyFont="1" applyFill="1" applyBorder="1" applyProtection="1">
      <protection hidden="1"/>
    </xf>
    <xf numFmtId="38" fontId="9" fillId="0" borderId="2" xfId="2" applyNumberFormat="1" applyFont="1" applyBorder="1" applyProtection="1">
      <protection locked="0"/>
    </xf>
    <xf numFmtId="0" fontId="2" fillId="0" borderId="16" xfId="0" applyFont="1" applyBorder="1" applyAlignment="1" applyProtection="1">
      <alignment vertical="center"/>
      <protection hidden="1"/>
    </xf>
    <xf numFmtId="0" fontId="0" fillId="0" borderId="17" xfId="0" applyBorder="1" applyAlignment="1" applyProtection="1">
      <alignment wrapText="1"/>
      <protection hidden="1"/>
    </xf>
    <xf numFmtId="0" fontId="0" fillId="0" borderId="16" xfId="0" applyBorder="1"/>
    <xf numFmtId="38" fontId="10" fillId="0" borderId="1" xfId="2" applyNumberFormat="1" applyFont="1" applyBorder="1" applyProtection="1">
      <protection locked="0"/>
    </xf>
    <xf numFmtId="0" fontId="0" fillId="0" borderId="18" xfId="0" applyBorder="1" applyAlignment="1" applyProtection="1">
      <alignment horizontal="center" vertical="top" wrapText="1"/>
      <protection locked="0" hidden="1"/>
    </xf>
    <xf numFmtId="0" fontId="0" fillId="0" borderId="15" xfId="0" applyBorder="1" applyAlignment="1" applyProtection="1">
      <alignment horizontal="center" vertical="top" wrapText="1"/>
      <protection locked="0" hidden="1"/>
    </xf>
    <xf numFmtId="0" fontId="0" fillId="0" borderId="19" xfId="0" applyBorder="1" applyAlignment="1" applyProtection="1">
      <alignment horizontal="center" vertical="top" wrapText="1"/>
      <protection locked="0" hidden="1"/>
    </xf>
    <xf numFmtId="0" fontId="0" fillId="0" borderId="17" xfId="0" applyBorder="1" applyAlignment="1" applyProtection="1">
      <alignment horizontal="center" vertical="top" wrapText="1"/>
      <protection locked="0" hidden="1"/>
    </xf>
    <xf numFmtId="0" fontId="0" fillId="0" borderId="20" xfId="0" applyBorder="1" applyAlignment="1" applyProtection="1">
      <alignment horizontal="center" vertical="top" wrapText="1"/>
      <protection locked="0" hidden="1"/>
    </xf>
    <xf numFmtId="0" fontId="0" fillId="0" borderId="21" xfId="0" applyBorder="1" applyAlignment="1" applyProtection="1">
      <alignment horizontal="center" vertical="top" wrapText="1"/>
      <protection locked="0" hidden="1"/>
    </xf>
    <xf numFmtId="38" fontId="12" fillId="6" borderId="17" xfId="2" applyFont="1" applyFill="1" applyBorder="1" applyAlignment="1" applyProtection="1">
      <alignment horizontal="center" vertical="center" wrapText="1"/>
      <protection locked="0" hidden="1"/>
    </xf>
    <xf numFmtId="38" fontId="12" fillId="6" borderId="20" xfId="2" applyFont="1" applyFill="1" applyBorder="1" applyAlignment="1">
      <alignment horizontal="center" vertical="center"/>
    </xf>
    <xf numFmtId="38" fontId="12" fillId="6" borderId="21" xfId="2" applyFont="1" applyFill="1" applyBorder="1" applyAlignment="1" applyProtection="1">
      <alignment horizontal="center" vertical="center" wrapText="1"/>
      <protection locked="0" hidden="1"/>
    </xf>
    <xf numFmtId="38" fontId="0" fillId="0" borderId="0" xfId="2" applyFont="1" applyAlignment="1" applyProtection="1">
      <alignment wrapText="1"/>
      <protection hidden="1"/>
    </xf>
    <xf numFmtId="38" fontId="0" fillId="0" borderId="22" xfId="2" applyFont="1" applyBorder="1" applyProtection="1">
      <protection hidden="1"/>
    </xf>
    <xf numFmtId="38" fontId="0" fillId="0" borderId="0" xfId="2" applyFont="1" applyProtection="1">
      <protection hidden="1"/>
    </xf>
    <xf numFmtId="38" fontId="7" fillId="6" borderId="23" xfId="2" applyFont="1" applyFill="1" applyBorder="1" applyAlignment="1" applyProtection="1">
      <alignment horizontal="center" vertical="center" wrapText="1"/>
      <protection locked="0" hidden="1"/>
    </xf>
    <xf numFmtId="38" fontId="7" fillId="6" borderId="12" xfId="2" applyFont="1" applyFill="1" applyBorder="1" applyAlignment="1" applyProtection="1">
      <alignment horizontal="center" vertical="center" wrapText="1"/>
      <protection locked="0" hidden="1"/>
    </xf>
    <xf numFmtId="38" fontId="7" fillId="6" borderId="24" xfId="2" applyFont="1" applyFill="1" applyBorder="1" applyAlignment="1" applyProtection="1">
      <alignment horizontal="center" vertical="center" wrapText="1"/>
      <protection locked="0" hidden="1"/>
    </xf>
    <xf numFmtId="0" fontId="0" fillId="0" borderId="0" xfId="0" applyAlignment="1" applyProtection="1">
      <alignment horizontal="centerContinuous"/>
      <protection hidden="1"/>
    </xf>
    <xf numFmtId="38" fontId="12" fillId="6" borderId="20" xfId="2" applyFont="1" applyFill="1" applyBorder="1" applyAlignment="1" applyProtection="1">
      <alignment horizontal="center" vertical="center" wrapText="1"/>
      <protection locked="0" hidden="1"/>
    </xf>
    <xf numFmtId="0" fontId="11" fillId="0" borderId="0" xfId="0" applyFont="1" applyFill="1" applyBorder="1" applyAlignment="1" applyProtection="1">
      <alignment horizontal="centerContinuous" vertical="center"/>
      <protection hidden="1"/>
    </xf>
    <xf numFmtId="0" fontId="11" fillId="0" borderId="0" xfId="0" applyFont="1" applyBorder="1" applyAlignment="1" applyProtection="1">
      <alignment horizontal="centerContinuous" vertical="center"/>
      <protection hidden="1"/>
    </xf>
    <xf numFmtId="0" fontId="11" fillId="0" borderId="0" xfId="0" applyFont="1" applyBorder="1" applyAlignment="1" applyProtection="1">
      <alignment horizontal="centerContinuous"/>
      <protection hidden="1"/>
    </xf>
    <xf numFmtId="0" fontId="11" fillId="0" borderId="0" xfId="0" applyNumberFormat="1" applyFont="1" applyBorder="1" applyAlignment="1" applyProtection="1">
      <alignment horizontal="centerContinuous"/>
      <protection hidden="1"/>
    </xf>
    <xf numFmtId="0" fontId="15" fillId="0" borderId="0" xfId="0" applyFont="1" applyBorder="1" applyAlignment="1" applyProtection="1">
      <alignment horizontal="centerContinuous"/>
      <protection hidden="1"/>
    </xf>
    <xf numFmtId="0" fontId="0" fillId="0" borderId="0" xfId="0" applyBorder="1" applyAlignment="1" applyProtection="1">
      <alignment horizontal="centerContinuous"/>
      <protection hidden="1"/>
    </xf>
    <xf numFmtId="177" fontId="4" fillId="0" borderId="1" xfId="0" quotePrefix="1" applyNumberFormat="1" applyFont="1" applyBorder="1" applyAlignment="1" applyProtection="1">
      <alignment horizontal="right"/>
      <protection locked="0" hidden="1"/>
    </xf>
    <xf numFmtId="177" fontId="4" fillId="0" borderId="1" xfId="0" applyNumberFormat="1" applyFont="1" applyBorder="1" applyAlignment="1" applyProtection="1">
      <alignment horizontal="right"/>
      <protection locked="0" hidden="1"/>
    </xf>
    <xf numFmtId="38" fontId="0" fillId="0" borderId="1" xfId="2" applyFont="1" applyBorder="1" applyAlignment="1" applyProtection="1">
      <alignment horizontal="center"/>
      <protection hidden="1"/>
    </xf>
    <xf numFmtId="9" fontId="0" fillId="0" borderId="0" xfId="0" applyNumberFormat="1" applyProtection="1">
      <protection hidden="1"/>
    </xf>
    <xf numFmtId="10" fontId="0" fillId="0" borderId="0" xfId="0" applyNumberFormat="1" applyProtection="1">
      <protection hidden="1"/>
    </xf>
    <xf numFmtId="0" fontId="16" fillId="0" borderId="12" xfId="0" applyFont="1" applyBorder="1" applyAlignment="1" applyProtection="1">
      <protection locked="0" hidden="1"/>
    </xf>
    <xf numFmtId="0" fontId="0" fillId="0" borderId="0" xfId="0" applyAlignme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14" fillId="0" borderId="12" xfId="0" applyFont="1" applyBorder="1" applyAlignment="1" applyProtection="1">
      <alignment horizontal="left"/>
      <protection hidden="1"/>
    </xf>
    <xf numFmtId="0" fontId="13" fillId="0" borderId="7" xfId="0" applyFont="1" applyBorder="1" applyAlignment="1" applyProtection="1">
      <alignment horizontal="left"/>
      <protection locked="0" hidden="1"/>
    </xf>
    <xf numFmtId="0" fontId="13" fillId="0" borderId="1" xfId="0" applyFont="1" applyBorder="1" applyAlignment="1" applyProtection="1">
      <alignment horizontal="left"/>
      <protection locked="0" hidden="1"/>
    </xf>
    <xf numFmtId="49" fontId="0" fillId="0" borderId="7" xfId="0" applyNumberFormat="1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/>
      <protection locked="0" hidden="1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/>
      <protection hidden="1"/>
    </xf>
    <xf numFmtId="38" fontId="6" fillId="0" borderId="12" xfId="2" applyNumberFormat="1" applyFont="1" applyBorder="1" applyProtection="1">
      <protection locked="0"/>
    </xf>
    <xf numFmtId="0" fontId="14" fillId="0" borderId="12" xfId="0" applyFont="1" applyBorder="1" applyAlignment="1" applyProtection="1">
      <alignment horizontal="left" shrinkToFit="1"/>
      <protection hidden="1"/>
    </xf>
    <xf numFmtId="0" fontId="13" fillId="0" borderId="17" xfId="0" applyFont="1" applyBorder="1" applyAlignment="1" applyProtection="1">
      <alignment horizontal="center" vertical="top" wrapText="1"/>
      <protection locked="0" hidden="1"/>
    </xf>
    <xf numFmtId="0" fontId="0" fillId="0" borderId="15" xfId="0" applyFill="1" applyBorder="1" applyAlignment="1" applyProtection="1">
      <alignment horizontal="center" vertical="top" wrapText="1"/>
      <protection locked="0" hidden="1"/>
    </xf>
    <xf numFmtId="0" fontId="0" fillId="0" borderId="18" xfId="0" applyFill="1" applyBorder="1" applyAlignment="1" applyProtection="1">
      <alignment horizontal="center" vertical="top" wrapText="1"/>
      <protection locked="0" hidden="1"/>
    </xf>
    <xf numFmtId="0" fontId="0" fillId="0" borderId="17" xfId="0" applyFill="1" applyBorder="1" applyAlignment="1" applyProtection="1">
      <alignment horizontal="center" vertical="top" wrapText="1"/>
      <protection locked="0" hidden="1"/>
    </xf>
    <xf numFmtId="0" fontId="20" fillId="0" borderId="0" xfId="0" applyFont="1" applyProtection="1">
      <protection hidden="1"/>
    </xf>
    <xf numFmtId="0" fontId="14" fillId="0" borderId="11" xfId="0" quotePrefix="1" applyFont="1" applyFill="1" applyBorder="1" applyAlignment="1" applyProtection="1">
      <alignment horizontal="left" vertical="center"/>
      <protection hidden="1"/>
    </xf>
    <xf numFmtId="0" fontId="14" fillId="0" borderId="12" xfId="0" quotePrefix="1" applyFont="1" applyFill="1" applyBorder="1" applyAlignment="1" applyProtection="1">
      <alignment horizontal="left" vertical="center"/>
      <protection hidden="1"/>
    </xf>
    <xf numFmtId="38" fontId="9" fillId="0" borderId="1" xfId="2" applyNumberFormat="1" applyFont="1" applyFill="1" applyBorder="1" applyProtection="1">
      <protection locked="0"/>
    </xf>
    <xf numFmtId="0" fontId="19" fillId="0" borderId="33" xfId="0" quotePrefix="1" applyFont="1" applyBorder="1" applyAlignment="1">
      <alignment horizontal="right"/>
    </xf>
    <xf numFmtId="0" fontId="18" fillId="0" borderId="34" xfId="0" applyFont="1" applyBorder="1" applyAlignment="1" applyProtection="1">
      <alignment horizontal="center"/>
      <protection hidden="1"/>
    </xf>
    <xf numFmtId="38" fontId="9" fillId="0" borderId="20" xfId="2" applyNumberFormat="1" applyFont="1" applyBorder="1" applyProtection="1">
      <protection locked="0"/>
    </xf>
    <xf numFmtId="38" fontId="7" fillId="6" borderId="43" xfId="2" applyFont="1" applyFill="1" applyBorder="1" applyAlignment="1" applyProtection="1">
      <alignment horizontal="center" vertical="center" wrapText="1"/>
      <protection locked="0" hidden="1"/>
    </xf>
    <xf numFmtId="0" fontId="13" fillId="4" borderId="37" xfId="0" applyFont="1" applyFill="1" applyBorder="1" applyAlignment="1" applyProtection="1">
      <alignment horizontal="center"/>
      <protection hidden="1"/>
    </xf>
    <xf numFmtId="0" fontId="13" fillId="4" borderId="36" xfId="0" applyFont="1" applyFill="1" applyBorder="1" applyAlignment="1" applyProtection="1">
      <alignment horizontal="center"/>
      <protection hidden="1"/>
    </xf>
    <xf numFmtId="0" fontId="1" fillId="6" borderId="38" xfId="0" applyFont="1" applyFill="1" applyBorder="1" applyAlignment="1" applyProtection="1">
      <alignment horizontal="center"/>
      <protection hidden="1"/>
    </xf>
    <xf numFmtId="0" fontId="1" fillId="6" borderId="39" xfId="0" applyFont="1" applyFill="1" applyBorder="1" applyAlignment="1" applyProtection="1">
      <alignment horizontal="center"/>
      <protection hidden="1"/>
    </xf>
    <xf numFmtId="0" fontId="1" fillId="3" borderId="29" xfId="0" applyFont="1" applyFill="1" applyBorder="1" applyAlignment="1" applyProtection="1">
      <alignment horizontal="center" vertical="center" textRotation="255"/>
      <protection hidden="1"/>
    </xf>
    <xf numFmtId="0" fontId="1" fillId="0" borderId="16" xfId="0" applyFont="1" applyBorder="1" applyAlignment="1">
      <alignment horizontal="center" vertical="center" textRotation="255"/>
    </xf>
    <xf numFmtId="0" fontId="1" fillId="0" borderId="22" xfId="0" applyFont="1" applyBorder="1" applyAlignment="1">
      <alignment horizontal="center" vertical="center" textRotation="255"/>
    </xf>
    <xf numFmtId="0" fontId="4" fillId="5" borderId="38" xfId="0" applyFont="1" applyFill="1" applyBorder="1" applyAlignment="1" applyProtection="1">
      <alignment horizontal="center"/>
      <protection hidden="1"/>
    </xf>
    <xf numFmtId="0" fontId="4" fillId="5" borderId="39" xfId="0" applyFont="1" applyFill="1" applyBorder="1" applyAlignment="1" applyProtection="1">
      <alignment horizontal="center"/>
      <protection hidden="1"/>
    </xf>
    <xf numFmtId="0" fontId="13" fillId="4" borderId="40" xfId="0" applyFont="1" applyFill="1" applyBorder="1" applyAlignment="1" applyProtection="1">
      <alignment horizontal="center"/>
      <protection hidden="1"/>
    </xf>
    <xf numFmtId="0" fontId="13" fillId="4" borderId="41" xfId="0" applyFont="1" applyFill="1" applyBorder="1" applyAlignment="1" applyProtection="1">
      <alignment horizontal="center"/>
      <protection hidden="1"/>
    </xf>
    <xf numFmtId="0" fontId="13" fillId="4" borderId="42" xfId="0" applyFont="1" applyFill="1" applyBorder="1" applyAlignment="1" applyProtection="1">
      <alignment horizontal="center"/>
      <protection hidden="1"/>
    </xf>
    <xf numFmtId="0" fontId="13" fillId="4" borderId="34" xfId="0" applyFont="1" applyFill="1" applyBorder="1" applyAlignment="1" applyProtection="1">
      <alignment horizontal="center"/>
      <protection hidden="1"/>
    </xf>
    <xf numFmtId="0" fontId="4" fillId="4" borderId="25" xfId="0" applyFont="1" applyFill="1" applyBorder="1" applyAlignment="1" applyProtection="1">
      <alignment horizontal="center"/>
      <protection hidden="1"/>
    </xf>
    <xf numFmtId="0" fontId="4" fillId="4" borderId="7" xfId="0" applyFont="1" applyFill="1" applyBorder="1" applyAlignment="1" applyProtection="1">
      <alignment horizontal="center"/>
      <protection hidden="1"/>
    </xf>
    <xf numFmtId="0" fontId="5" fillId="0" borderId="26" xfId="0" applyFont="1" applyBorder="1" applyAlignment="1" applyProtection="1">
      <alignment horizontal="center"/>
      <protection hidden="1"/>
    </xf>
    <xf numFmtId="0" fontId="5" fillId="0" borderId="27" xfId="0" applyFont="1" applyBorder="1" applyAlignment="1" applyProtection="1">
      <alignment horizontal="center"/>
      <protection hidden="1"/>
    </xf>
    <xf numFmtId="0" fontId="4" fillId="4" borderId="28" xfId="0" applyFont="1" applyFill="1" applyBorder="1" applyAlignment="1" applyProtection="1">
      <alignment horizontal="center"/>
      <protection hidden="1"/>
    </xf>
    <xf numFmtId="0" fontId="4" fillId="4" borderId="1" xfId="0" applyFont="1" applyFill="1" applyBorder="1" applyAlignment="1" applyProtection="1">
      <alignment horizontal="center"/>
      <protection hidden="1"/>
    </xf>
    <xf numFmtId="0" fontId="0" fillId="2" borderId="29" xfId="0" applyFill="1" applyBorder="1" applyAlignment="1" applyProtection="1">
      <alignment horizontal="center" vertical="center" textRotation="255"/>
      <protection hidden="1"/>
    </xf>
    <xf numFmtId="0" fontId="0" fillId="2" borderId="16" xfId="0" applyFill="1" applyBorder="1" applyAlignment="1" applyProtection="1">
      <alignment horizontal="center" vertical="center" textRotation="255"/>
      <protection hidden="1"/>
    </xf>
    <xf numFmtId="0" fontId="0" fillId="2" borderId="22" xfId="0" applyFill="1" applyBorder="1" applyAlignment="1" applyProtection="1">
      <alignment horizontal="center" vertical="center" textRotation="255"/>
      <protection hidden="1"/>
    </xf>
    <xf numFmtId="0" fontId="4" fillId="0" borderId="30" xfId="0" applyFont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38" fontId="2" fillId="0" borderId="16" xfId="2" applyFont="1" applyBorder="1" applyAlignment="1" applyProtection="1">
      <alignment horizontal="center" vertical="center"/>
      <protection hidden="1"/>
    </xf>
    <xf numFmtId="38" fontId="2" fillId="0" borderId="0" xfId="2" applyFont="1" applyBorder="1" applyAlignment="1" applyProtection="1">
      <alignment horizontal="center" vertical="center"/>
      <protection hidden="1"/>
    </xf>
    <xf numFmtId="38" fontId="2" fillId="0" borderId="17" xfId="2" applyFont="1" applyBorder="1" applyAlignment="1" applyProtection="1">
      <alignment horizontal="center" vertical="center"/>
      <protection hidden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039911308203997E-2"/>
          <c:y val="4.7619177879841448E-2"/>
          <c:w val="0.73946784922394682"/>
          <c:h val="0.81792940828904137"/>
        </c:manualLayout>
      </c:layout>
      <c:barChart>
        <c:barDir val="col"/>
        <c:grouping val="stacked"/>
        <c:varyColors val="0"/>
        <c:ser>
          <c:idx val="5"/>
          <c:order val="1"/>
          <c:tx>
            <c:strRef>
              <c:f>キャッシュフロー表!$C$28</c:f>
              <c:strCache>
                <c:ptCount val="1"/>
                <c:pt idx="0">
                  <c:v>基本生活費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A0D-4C2C-8528-5F04E23F5EF5}"/>
              </c:ext>
            </c:extLst>
          </c:dPt>
          <c:val>
            <c:numRef>
              <c:f>キャッシュフロー表!$E$28:$AI$28</c:f>
              <c:numCache>
                <c:formatCode>#,##0_);[Red]\(#,##0\)</c:formatCode>
                <c:ptCount val="3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0D-4C2C-8528-5F04E23F5EF5}"/>
            </c:ext>
          </c:extLst>
        </c:ser>
        <c:ser>
          <c:idx val="6"/>
          <c:order val="2"/>
          <c:tx>
            <c:strRef>
              <c:f>キャッシュフロー表!$C$29</c:f>
              <c:strCache>
                <c:ptCount val="1"/>
                <c:pt idx="0">
                  <c:v>その他の生活費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キャッシュフロー表!$E$29:$AI$29</c:f>
              <c:numCache>
                <c:formatCode>#,##0_);[Red]\(#,##0\)</c:formatCode>
                <c:ptCount val="3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0D-4C2C-8528-5F04E23F5EF5}"/>
            </c:ext>
          </c:extLst>
        </c:ser>
        <c:ser>
          <c:idx val="7"/>
          <c:order val="3"/>
          <c:tx>
            <c:strRef>
              <c:f>キャッシュフロー表!$C$30</c:f>
              <c:strCache>
                <c:ptCount val="1"/>
                <c:pt idx="0">
                  <c:v>住宅ローン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3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キャッシュフロー表!$E$30:$AI$30</c:f>
              <c:numCache>
                <c:formatCode>#,##0_);[Red]\(#,##0\)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3-DA0D-4C2C-8528-5F04E23F5EF5}"/>
            </c:ext>
          </c:extLst>
        </c:ser>
        <c:ser>
          <c:idx val="0"/>
          <c:order val="4"/>
          <c:tx>
            <c:strRef>
              <c:f>キャッシュフロー表!$C$31</c:f>
              <c:strCache>
                <c:ptCount val="1"/>
                <c:pt idx="0">
                  <c:v>保険料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4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キャッシュフロー表!$E$31:$AI$31</c:f>
              <c:numCache>
                <c:formatCode>#,##0_);[Red]\(#,##0\)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4-DA0D-4C2C-8528-5F04E23F5EF5}"/>
            </c:ext>
          </c:extLst>
        </c:ser>
        <c:ser>
          <c:idx val="1"/>
          <c:order val="5"/>
          <c:tx>
            <c:strRef>
              <c:f>キャッシュフロー表!$C$32</c:f>
              <c:strCache>
                <c:ptCount val="1"/>
                <c:pt idx="0">
                  <c:v>教育費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5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キャッシュフロー表!$E$32:$AI$32</c:f>
              <c:numCache>
                <c:formatCode>#,##0_);[Red]\(#,##0\)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5-DA0D-4C2C-8528-5F04E23F5EF5}"/>
            </c:ext>
          </c:extLst>
        </c:ser>
        <c:ser>
          <c:idx val="2"/>
          <c:order val="6"/>
          <c:tx>
            <c:strRef>
              <c:f>キャッシュフロー表!$C$33</c:f>
              <c:strCache>
                <c:ptCount val="1"/>
                <c:pt idx="0">
                  <c:v>一時的な支出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6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キャッシュフロー表!$E$33:$AI$33</c:f>
              <c:numCache>
                <c:formatCode>#,##0_);[Red]\(#,##0\)</c:formatCode>
                <c:ptCount val="3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A0D-4C2C-8528-5F04E23F5EF5}"/>
            </c:ext>
          </c:extLst>
        </c:ser>
        <c:ser>
          <c:idx val="3"/>
          <c:order val="7"/>
          <c:tx>
            <c:strRef>
              <c:f>キャッシュフロー表!$C$34</c:f>
              <c:strCache>
                <c:ptCount val="1"/>
                <c:pt idx="0">
                  <c:v>住宅費の一括返済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7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キャッシュフロー表!$E$34:$AI$34</c:f>
              <c:numCache>
                <c:formatCode>#,##0_);[Red]\(#,##0\)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7-DA0D-4C2C-8528-5F04E23F5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0760320"/>
        <c:axId val="220774400"/>
      </c:barChart>
      <c:lineChart>
        <c:grouping val="standard"/>
        <c:varyColors val="0"/>
        <c:ser>
          <c:idx val="4"/>
          <c:order val="0"/>
          <c:tx>
            <c:v>収入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キャッシュフロー表!$E$9:$AI$9</c:f>
              <c:numCache>
                <c:formatCode>0_ </c:formatCode>
                <c:ptCount val="31"/>
              </c:numCache>
            </c:numRef>
          </c:cat>
          <c:val>
            <c:numRef>
              <c:f>キャッシュフロー表!$E$27:$AI$27</c:f>
              <c:numCache>
                <c:formatCode>#,##0_);[Red]\(#,##0\)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A0D-4C2C-8528-5F04E23F5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760320"/>
        <c:axId val="220774400"/>
      </c:lineChart>
      <c:catAx>
        <c:axId val="220760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defRPr>
            </a:pPr>
            <a:endParaRPr lang="ja-JP"/>
          </a:p>
        </c:txPr>
        <c:crossAx val="22077440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220774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defRPr>
            </a:pPr>
            <a:endParaRPr lang="ja-JP"/>
          </a:p>
        </c:txPr>
        <c:crossAx val="22076032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596452328159641"/>
          <c:y val="0.23529460168830249"/>
          <c:w val="0.17960088691796006"/>
          <c:h val="0.450981627296587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344166188010529E-2"/>
          <c:y val="8.1081081081081086E-2"/>
          <c:w val="0.74086099300759511"/>
          <c:h val="0.6216216216216216"/>
        </c:manualLayout>
      </c:layout>
      <c:barChart>
        <c:barDir val="col"/>
        <c:grouping val="stacked"/>
        <c:varyColors val="0"/>
        <c:ser>
          <c:idx val="0"/>
          <c:order val="0"/>
          <c:tx>
            <c:v>貯蓄残高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キャッシュフロー表!$E$9:$AI$9</c:f>
              <c:numCache>
                <c:formatCode>0_ </c:formatCode>
                <c:ptCount val="31"/>
              </c:numCache>
            </c:numRef>
          </c:cat>
          <c:val>
            <c:numRef>
              <c:f>キャッシュフロー表!$E$37:$AI$37</c:f>
              <c:numCache>
                <c:formatCode>#,##0_);[Red]\(#,##0\)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5B-4139-A2F9-6CEA3C81D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0784128"/>
        <c:axId val="220785664"/>
      </c:barChart>
      <c:catAx>
        <c:axId val="220784128"/>
        <c:scaling>
          <c:orientation val="minMax"/>
        </c:scaling>
        <c:delete val="0"/>
        <c:axPos val="b"/>
        <c:numFmt formatCode="0_ 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defRPr>
            </a:pPr>
            <a:endParaRPr lang="ja-JP"/>
          </a:p>
        </c:txPr>
        <c:crossAx val="2207856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0785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defRPr>
            </a:pPr>
            <a:endParaRPr lang="ja-JP"/>
          </a:p>
        </c:txPr>
        <c:crossAx val="2207841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301165580108939"/>
          <c:y val="0.28648622047244099"/>
          <c:w val="9.1397962351480233E-2"/>
          <c:h val="0.113513779527559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</xdr:row>
      <xdr:rowOff>38100</xdr:rowOff>
    </xdr:from>
    <xdr:to>
      <xdr:col>13</xdr:col>
      <xdr:colOff>447675</xdr:colOff>
      <xdr:row>21</xdr:row>
      <xdr:rowOff>9525</xdr:rowOff>
    </xdr:to>
    <xdr:graphicFrame macro="">
      <xdr:nvGraphicFramePr>
        <xdr:cNvPr id="1368" name="Chart 6">
          <a:extLst>
            <a:ext uri="{FF2B5EF4-FFF2-40B4-BE49-F238E27FC236}">
              <a16:creationId xmlns:a16="http://schemas.microsoft.com/office/drawing/2014/main" id="{AF35EB0F-2E72-409E-BE7A-2BF185C0F1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190500</xdr:colOff>
      <xdr:row>18</xdr:row>
      <xdr:rowOff>66675</xdr:rowOff>
    </xdr:from>
    <xdr:to>
      <xdr:col>13</xdr:col>
      <xdr:colOff>0</xdr:colOff>
      <xdr:row>20</xdr:row>
      <xdr:rowOff>123825</xdr:rowOff>
    </xdr:to>
    <xdr:sp macro="" textlink="">
      <xdr:nvSpPr>
        <xdr:cNvPr id="1031" name="テキスト 7">
          <a:extLst>
            <a:ext uri="{FF2B5EF4-FFF2-40B4-BE49-F238E27FC236}">
              <a16:creationId xmlns:a16="http://schemas.microsoft.com/office/drawing/2014/main" id="{90EE67A4-8259-479F-9EB6-D93013A031F8}"/>
            </a:ext>
          </a:extLst>
        </xdr:cNvPr>
        <xdr:cNvSpPr txBox="1">
          <a:spLocks noChangeArrowheads="1"/>
        </xdr:cNvSpPr>
      </xdr:nvSpPr>
      <xdr:spPr bwMode="auto">
        <a:xfrm>
          <a:off x="7734300" y="3286125"/>
          <a:ext cx="1181100" cy="4000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世帯主の年齢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（歳）</a:t>
          </a:r>
        </a:p>
      </xdr:txBody>
    </xdr:sp>
    <xdr:clientData/>
  </xdr:twoCellAnchor>
  <xdr:twoCellAnchor>
    <xdr:from>
      <xdr:col>0</xdr:col>
      <xdr:colOff>561975</xdr:colOff>
      <xdr:row>21</xdr:row>
      <xdr:rowOff>76200</xdr:rowOff>
    </xdr:from>
    <xdr:to>
      <xdr:col>13</xdr:col>
      <xdr:colOff>504825</xdr:colOff>
      <xdr:row>31</xdr:row>
      <xdr:rowOff>123825</xdr:rowOff>
    </xdr:to>
    <xdr:graphicFrame macro="">
      <xdr:nvGraphicFramePr>
        <xdr:cNvPr id="1370" name="Chart 9">
          <a:extLst>
            <a:ext uri="{FF2B5EF4-FFF2-40B4-BE49-F238E27FC236}">
              <a16:creationId xmlns:a16="http://schemas.microsoft.com/office/drawing/2014/main" id="{520A1C8B-1566-495F-B63A-42B89F4ED1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200025</xdr:colOff>
      <xdr:row>28</xdr:row>
      <xdr:rowOff>66675</xdr:rowOff>
    </xdr:from>
    <xdr:to>
      <xdr:col>13</xdr:col>
      <xdr:colOff>9525</xdr:colOff>
      <xdr:row>30</xdr:row>
      <xdr:rowOff>123825</xdr:rowOff>
    </xdr:to>
    <xdr:sp macro="" textlink="">
      <xdr:nvSpPr>
        <xdr:cNvPr id="1034" name="テキスト 10">
          <a:extLst>
            <a:ext uri="{FF2B5EF4-FFF2-40B4-BE49-F238E27FC236}">
              <a16:creationId xmlns:a16="http://schemas.microsoft.com/office/drawing/2014/main" id="{36E8C066-C3C4-4E19-B84B-EF300A9C24B2}"/>
            </a:ext>
          </a:extLst>
        </xdr:cNvPr>
        <xdr:cNvSpPr txBox="1">
          <a:spLocks noChangeArrowheads="1"/>
        </xdr:cNvSpPr>
      </xdr:nvSpPr>
      <xdr:spPr bwMode="auto">
        <a:xfrm>
          <a:off x="7743825" y="5000625"/>
          <a:ext cx="1181100" cy="4000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世帯主の年齢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（歳）</a:t>
          </a:r>
        </a:p>
      </xdr:txBody>
    </xdr:sp>
    <xdr:clientData/>
  </xdr:twoCellAnchor>
  <xdr:twoCellAnchor>
    <xdr:from>
      <xdr:col>0</xdr:col>
      <xdr:colOff>152400</xdr:colOff>
      <xdr:row>22</xdr:row>
      <xdr:rowOff>85725</xdr:rowOff>
    </xdr:from>
    <xdr:to>
      <xdr:col>0</xdr:col>
      <xdr:colOff>609600</xdr:colOff>
      <xdr:row>30</xdr:row>
      <xdr:rowOff>85725</xdr:rowOff>
    </xdr:to>
    <xdr:sp macro="" textlink="">
      <xdr:nvSpPr>
        <xdr:cNvPr id="1035" name="テキスト 11">
          <a:extLst>
            <a:ext uri="{FF2B5EF4-FFF2-40B4-BE49-F238E27FC236}">
              <a16:creationId xmlns:a16="http://schemas.microsoft.com/office/drawing/2014/main" id="{D8E64D43-2172-4BF0-9194-019D67B1EFF5}"/>
            </a:ext>
          </a:extLst>
        </xdr:cNvPr>
        <xdr:cNvSpPr txBox="1">
          <a:spLocks noChangeArrowheads="1"/>
        </xdr:cNvSpPr>
      </xdr:nvSpPr>
      <xdr:spPr bwMode="auto">
        <a:xfrm>
          <a:off x="152400" y="3990975"/>
          <a:ext cx="457200" cy="13716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36576" tIns="0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金額（万円）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0</xdr:col>
      <xdr:colOff>180975</xdr:colOff>
      <xdr:row>6</xdr:row>
      <xdr:rowOff>152400</xdr:rowOff>
    </xdr:from>
    <xdr:to>
      <xdr:col>0</xdr:col>
      <xdr:colOff>638175</xdr:colOff>
      <xdr:row>14</xdr:row>
      <xdr:rowOff>152400</xdr:rowOff>
    </xdr:to>
    <xdr:sp macro="" textlink="">
      <xdr:nvSpPr>
        <xdr:cNvPr id="1037" name="テキスト 13">
          <a:extLst>
            <a:ext uri="{FF2B5EF4-FFF2-40B4-BE49-F238E27FC236}">
              <a16:creationId xmlns:a16="http://schemas.microsoft.com/office/drawing/2014/main" id="{D277E4AC-285A-4A3F-B0DD-6E4CF4A365B7}"/>
            </a:ext>
          </a:extLst>
        </xdr:cNvPr>
        <xdr:cNvSpPr txBox="1">
          <a:spLocks noChangeArrowheads="1"/>
        </xdr:cNvSpPr>
      </xdr:nvSpPr>
      <xdr:spPr bwMode="auto">
        <a:xfrm>
          <a:off x="180975" y="1314450"/>
          <a:ext cx="457200" cy="13716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36576" tIns="0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金額（万円）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AI42"/>
  <sheetViews>
    <sheetView showGridLines="0" showZeros="0" tabSelected="1" view="pageBreakPreview" zoomScaleNormal="100" zoomScaleSheetLayoutView="100" workbookViewId="0">
      <selection activeCell="E11" sqref="E11"/>
    </sheetView>
  </sheetViews>
  <sheetFormatPr defaultRowHeight="13.5" x14ac:dyDescent="0.15"/>
  <cols>
    <col min="1" max="1" width="1.625" style="23" customWidth="1"/>
    <col min="2" max="2" width="3.5" style="23" customWidth="1"/>
    <col min="3" max="3" width="16.875" style="23" customWidth="1"/>
    <col min="4" max="4" width="6.5" style="23" customWidth="1"/>
    <col min="5" max="16384" width="9" style="23"/>
  </cols>
  <sheetData>
    <row r="2" spans="2:35" ht="25.5" x14ac:dyDescent="0.25">
      <c r="B2" s="110"/>
      <c r="C2" s="111"/>
      <c r="D2" s="106" t="s">
        <v>28</v>
      </c>
      <c r="E2"/>
      <c r="H2" s="76"/>
      <c r="I2" s="77"/>
      <c r="J2" s="77"/>
      <c r="AD2" s="78"/>
      <c r="AE2" s="78"/>
      <c r="AF2" s="78"/>
    </row>
    <row r="3" spans="2:35" ht="14.25" x14ac:dyDescent="0.15">
      <c r="B3" s="25"/>
    </row>
    <row r="4" spans="2:35" ht="17.45" customHeight="1" x14ac:dyDescent="0.15">
      <c r="B4" s="24"/>
      <c r="D4"/>
      <c r="E4" s="129" t="s">
        <v>0</v>
      </c>
      <c r="F4" s="130"/>
      <c r="J4"/>
      <c r="K4"/>
    </row>
    <row r="5" spans="2:35" ht="21" customHeight="1" x14ac:dyDescent="0.2">
      <c r="B5" s="24"/>
      <c r="D5"/>
      <c r="E5" s="26"/>
      <c r="F5" s="27" t="s">
        <v>1</v>
      </c>
      <c r="J5"/>
      <c r="K5"/>
    </row>
    <row r="6" spans="2:35" ht="17.45" customHeight="1" thickBot="1" x14ac:dyDescent="0.2">
      <c r="B6" s="24"/>
      <c r="E6"/>
      <c r="F6"/>
    </row>
    <row r="7" spans="2:35" ht="14.25" x14ac:dyDescent="0.15">
      <c r="B7" s="127" t="s">
        <v>29</v>
      </c>
      <c r="C7" s="128"/>
      <c r="D7" s="128"/>
      <c r="E7" s="94" t="s">
        <v>30</v>
      </c>
      <c r="F7" s="95">
        <v>1</v>
      </c>
      <c r="G7" s="95">
        <f t="shared" ref="G7:AI8" si="0">+F7+1</f>
        <v>2</v>
      </c>
      <c r="H7" s="95">
        <f t="shared" si="0"/>
        <v>3</v>
      </c>
      <c r="I7" s="95">
        <f t="shared" si="0"/>
        <v>4</v>
      </c>
      <c r="J7" s="95">
        <f t="shared" si="0"/>
        <v>5</v>
      </c>
      <c r="K7" s="95">
        <f t="shared" si="0"/>
        <v>6</v>
      </c>
      <c r="L7" s="95">
        <f t="shared" si="0"/>
        <v>7</v>
      </c>
      <c r="M7" s="95">
        <f t="shared" si="0"/>
        <v>8</v>
      </c>
      <c r="N7" s="95">
        <f t="shared" si="0"/>
        <v>9</v>
      </c>
      <c r="O7" s="95">
        <f t="shared" si="0"/>
        <v>10</v>
      </c>
      <c r="P7" s="95">
        <f t="shared" si="0"/>
        <v>11</v>
      </c>
      <c r="Q7" s="95">
        <f t="shared" si="0"/>
        <v>12</v>
      </c>
      <c r="R7" s="95">
        <f t="shared" si="0"/>
        <v>13</v>
      </c>
      <c r="S7" s="95">
        <f t="shared" si="0"/>
        <v>14</v>
      </c>
      <c r="T7" s="95">
        <f t="shared" si="0"/>
        <v>15</v>
      </c>
      <c r="U7" s="95">
        <f t="shared" si="0"/>
        <v>16</v>
      </c>
      <c r="V7" s="95">
        <f t="shared" si="0"/>
        <v>17</v>
      </c>
      <c r="W7" s="95">
        <f t="shared" si="0"/>
        <v>18</v>
      </c>
      <c r="X7" s="95">
        <f t="shared" si="0"/>
        <v>19</v>
      </c>
      <c r="Y7" s="95">
        <f t="shared" si="0"/>
        <v>20</v>
      </c>
      <c r="Z7" s="95">
        <f t="shared" si="0"/>
        <v>21</v>
      </c>
      <c r="AA7" s="95">
        <f t="shared" si="0"/>
        <v>22</v>
      </c>
      <c r="AB7" s="95">
        <f t="shared" si="0"/>
        <v>23</v>
      </c>
      <c r="AC7" s="95">
        <f t="shared" si="0"/>
        <v>24</v>
      </c>
      <c r="AD7" s="95">
        <f t="shared" si="0"/>
        <v>25</v>
      </c>
      <c r="AE7" s="95">
        <f t="shared" si="0"/>
        <v>26</v>
      </c>
      <c r="AF7" s="95">
        <f t="shared" si="0"/>
        <v>27</v>
      </c>
      <c r="AG7" s="95">
        <f t="shared" si="0"/>
        <v>28</v>
      </c>
      <c r="AH7" s="95">
        <f t="shared" si="0"/>
        <v>29</v>
      </c>
      <c r="AI7" s="96">
        <f t="shared" si="0"/>
        <v>30</v>
      </c>
    </row>
    <row r="8" spans="2:35" ht="14.25" x14ac:dyDescent="0.15">
      <c r="B8" s="131" t="s">
        <v>2</v>
      </c>
      <c r="C8" s="132"/>
      <c r="D8" s="132"/>
      <c r="E8" s="97">
        <v>2020</v>
      </c>
      <c r="F8" s="98">
        <f>+E8+1</f>
        <v>2021</v>
      </c>
      <c r="G8" s="98">
        <f t="shared" si="0"/>
        <v>2022</v>
      </c>
      <c r="H8" s="98">
        <f t="shared" si="0"/>
        <v>2023</v>
      </c>
      <c r="I8" s="98">
        <f t="shared" si="0"/>
        <v>2024</v>
      </c>
      <c r="J8" s="98">
        <f t="shared" si="0"/>
        <v>2025</v>
      </c>
      <c r="K8" s="98">
        <f t="shared" si="0"/>
        <v>2026</v>
      </c>
      <c r="L8" s="98">
        <f t="shared" si="0"/>
        <v>2027</v>
      </c>
      <c r="M8" s="98">
        <f t="shared" si="0"/>
        <v>2028</v>
      </c>
      <c r="N8" s="98">
        <f t="shared" si="0"/>
        <v>2029</v>
      </c>
      <c r="O8" s="98">
        <f t="shared" si="0"/>
        <v>2030</v>
      </c>
      <c r="P8" s="98">
        <f t="shared" si="0"/>
        <v>2031</v>
      </c>
      <c r="Q8" s="98">
        <f t="shared" si="0"/>
        <v>2032</v>
      </c>
      <c r="R8" s="98">
        <f t="shared" si="0"/>
        <v>2033</v>
      </c>
      <c r="S8" s="98">
        <f t="shared" si="0"/>
        <v>2034</v>
      </c>
      <c r="T8" s="98">
        <f t="shared" si="0"/>
        <v>2035</v>
      </c>
      <c r="U8" s="98">
        <f t="shared" si="0"/>
        <v>2036</v>
      </c>
      <c r="V8" s="98">
        <f t="shared" si="0"/>
        <v>2037</v>
      </c>
      <c r="W8" s="98">
        <f t="shared" si="0"/>
        <v>2038</v>
      </c>
      <c r="X8" s="98">
        <f t="shared" si="0"/>
        <v>2039</v>
      </c>
      <c r="Y8" s="98">
        <f t="shared" si="0"/>
        <v>2040</v>
      </c>
      <c r="Z8" s="98">
        <f t="shared" si="0"/>
        <v>2041</v>
      </c>
      <c r="AA8" s="98">
        <f t="shared" si="0"/>
        <v>2042</v>
      </c>
      <c r="AB8" s="98">
        <f t="shared" si="0"/>
        <v>2043</v>
      </c>
      <c r="AC8" s="98">
        <f t="shared" si="0"/>
        <v>2044</v>
      </c>
      <c r="AD8" s="98">
        <f t="shared" si="0"/>
        <v>2045</v>
      </c>
      <c r="AE8" s="98">
        <f t="shared" si="0"/>
        <v>2046</v>
      </c>
      <c r="AF8" s="98">
        <f t="shared" si="0"/>
        <v>2047</v>
      </c>
      <c r="AG8" s="98">
        <f t="shared" si="0"/>
        <v>2048</v>
      </c>
      <c r="AH8" s="98">
        <f t="shared" si="0"/>
        <v>2049</v>
      </c>
      <c r="AI8" s="99">
        <f t="shared" si="0"/>
        <v>2050</v>
      </c>
    </row>
    <row r="9" spans="2:35" ht="14.25" x14ac:dyDescent="0.15">
      <c r="B9" s="136" t="s">
        <v>17</v>
      </c>
      <c r="C9" s="139"/>
      <c r="D9" s="140"/>
      <c r="E9" s="8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2:35" ht="14.25" x14ac:dyDescent="0.15">
      <c r="B10" s="137"/>
      <c r="C10" s="139"/>
      <c r="D10" s="140"/>
      <c r="E10" s="8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2"/>
    </row>
    <row r="11" spans="2:35" ht="14.25" x14ac:dyDescent="0.15">
      <c r="B11" s="137"/>
      <c r="C11" s="139"/>
      <c r="D11" s="140"/>
      <c r="E11" s="8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2"/>
    </row>
    <row r="12" spans="2:35" ht="14.25" x14ac:dyDescent="0.15">
      <c r="B12" s="137"/>
      <c r="C12" s="139"/>
      <c r="D12" s="140"/>
      <c r="E12" s="8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2"/>
    </row>
    <row r="13" spans="2:35" ht="14.25" x14ac:dyDescent="0.15">
      <c r="B13" s="137"/>
      <c r="C13" s="139"/>
      <c r="D13" s="140"/>
      <c r="E13" s="8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2"/>
    </row>
    <row r="14" spans="2:35" ht="15" thickBot="1" x14ac:dyDescent="0.2">
      <c r="B14" s="138"/>
      <c r="C14" s="141"/>
      <c r="D14" s="142"/>
      <c r="E14" s="82"/>
      <c r="F14" s="3"/>
      <c r="G14" s="3">
        <f t="shared" ref="G14:V14" si="1">IF($E$14&lt;&gt;0,F14+1,0)</f>
        <v>0</v>
      </c>
      <c r="H14" s="3">
        <f t="shared" si="1"/>
        <v>0</v>
      </c>
      <c r="I14" s="3">
        <f t="shared" si="1"/>
        <v>0</v>
      </c>
      <c r="J14" s="3">
        <f t="shared" si="1"/>
        <v>0</v>
      </c>
      <c r="K14" s="3">
        <f t="shared" si="1"/>
        <v>0</v>
      </c>
      <c r="L14" s="3">
        <f t="shared" si="1"/>
        <v>0</v>
      </c>
      <c r="M14" s="3">
        <f t="shared" si="1"/>
        <v>0</v>
      </c>
      <c r="N14" s="3">
        <f t="shared" si="1"/>
        <v>0</v>
      </c>
      <c r="O14" s="3">
        <f t="shared" si="1"/>
        <v>0</v>
      </c>
      <c r="P14" s="3">
        <f t="shared" si="1"/>
        <v>0</v>
      </c>
      <c r="Q14" s="3">
        <f t="shared" si="1"/>
        <v>0</v>
      </c>
      <c r="R14" s="3">
        <f t="shared" si="1"/>
        <v>0</v>
      </c>
      <c r="S14" s="3">
        <f t="shared" si="1"/>
        <v>0</v>
      </c>
      <c r="T14" s="3">
        <f t="shared" si="1"/>
        <v>0</v>
      </c>
      <c r="U14" s="3">
        <f t="shared" si="1"/>
        <v>0</v>
      </c>
      <c r="V14" s="3">
        <f t="shared" si="1"/>
        <v>0</v>
      </c>
      <c r="W14" s="3">
        <f t="shared" ref="W14:AI14" si="2">IF($E$14&lt;&gt;0,V14+1,0)</f>
        <v>0</v>
      </c>
      <c r="X14" s="3">
        <f t="shared" si="2"/>
        <v>0</v>
      </c>
      <c r="Y14" s="3">
        <f t="shared" si="2"/>
        <v>0</v>
      </c>
      <c r="Z14" s="3">
        <f t="shared" si="2"/>
        <v>0</v>
      </c>
      <c r="AA14" s="3">
        <f t="shared" si="2"/>
        <v>0</v>
      </c>
      <c r="AB14" s="3">
        <f t="shared" si="2"/>
        <v>0</v>
      </c>
      <c r="AC14" s="3">
        <f t="shared" si="2"/>
        <v>0</v>
      </c>
      <c r="AD14" s="3">
        <f t="shared" si="2"/>
        <v>0</v>
      </c>
      <c r="AE14" s="3">
        <f t="shared" si="2"/>
        <v>0</v>
      </c>
      <c r="AF14" s="3">
        <f t="shared" si="2"/>
        <v>0</v>
      </c>
      <c r="AG14" s="3">
        <f t="shared" si="2"/>
        <v>0</v>
      </c>
      <c r="AH14" s="3">
        <f t="shared" si="2"/>
        <v>0</v>
      </c>
      <c r="AI14" s="4">
        <f t="shared" si="2"/>
        <v>0</v>
      </c>
    </row>
    <row r="15" spans="2:35" s="46" customFormat="1" ht="45" customHeight="1" x14ac:dyDescent="0.15">
      <c r="B15" s="57"/>
      <c r="C15" s="47"/>
      <c r="D15" s="48"/>
      <c r="E15" s="60"/>
      <c r="F15" s="104"/>
      <c r="G15" s="60"/>
      <c r="H15" s="60"/>
      <c r="I15" s="60"/>
      <c r="J15" s="103"/>
      <c r="K15" s="103"/>
      <c r="L15" s="103"/>
      <c r="M15" s="60"/>
      <c r="N15" s="60"/>
      <c r="O15" s="60"/>
      <c r="P15" s="60"/>
      <c r="Q15" s="60"/>
      <c r="R15" s="60"/>
      <c r="S15" s="60"/>
      <c r="T15" s="60"/>
      <c r="U15" s="59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1"/>
    </row>
    <row r="16" spans="2:35" s="68" customFormat="1" ht="19.5" customHeight="1" x14ac:dyDescent="0.15">
      <c r="B16" s="143" t="s">
        <v>3</v>
      </c>
      <c r="C16" s="144"/>
      <c r="D16" s="145"/>
      <c r="E16" s="65"/>
      <c r="F16" s="66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7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7"/>
    </row>
    <row r="17" spans="2:35" s="46" customFormat="1" ht="45" customHeight="1" x14ac:dyDescent="0.15">
      <c r="B17" s="55"/>
      <c r="C17" s="47"/>
      <c r="D17" s="56"/>
      <c r="E17" s="62"/>
      <c r="F17" s="63"/>
      <c r="G17" s="62"/>
      <c r="H17" s="62"/>
      <c r="I17" s="105"/>
      <c r="J17" s="105"/>
      <c r="K17" s="62"/>
      <c r="L17" s="62"/>
      <c r="M17" s="62"/>
      <c r="N17" s="102"/>
      <c r="O17" s="102"/>
      <c r="P17" s="62"/>
      <c r="Q17" s="62"/>
      <c r="R17" s="62"/>
      <c r="S17" s="62"/>
      <c r="T17" s="62"/>
      <c r="U17" s="63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4"/>
    </row>
    <row r="18" spans="2:35" s="70" customFormat="1" ht="19.149999999999999" customHeight="1" thickBot="1" x14ac:dyDescent="0.2">
      <c r="B18" s="69"/>
      <c r="D18" s="84" t="s">
        <v>4</v>
      </c>
      <c r="E18" s="71"/>
      <c r="F18" s="113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2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3"/>
    </row>
    <row r="19" spans="2:35" ht="14.25" x14ac:dyDescent="0.15">
      <c r="B19" s="133" t="s">
        <v>18</v>
      </c>
      <c r="C19" s="107" t="s">
        <v>32</v>
      </c>
      <c r="D19" s="28">
        <v>0.01</v>
      </c>
      <c r="E19" s="37"/>
      <c r="F19" s="112">
        <f t="shared" ref="F19:U20" si="3">E19*(1+$D19)</f>
        <v>0</v>
      </c>
      <c r="G19" s="112">
        <f t="shared" si="3"/>
        <v>0</v>
      </c>
      <c r="H19" s="112">
        <f t="shared" si="3"/>
        <v>0</v>
      </c>
      <c r="I19" s="112">
        <f t="shared" si="3"/>
        <v>0</v>
      </c>
      <c r="J19" s="112">
        <f t="shared" si="3"/>
        <v>0</v>
      </c>
      <c r="K19" s="112">
        <f t="shared" si="3"/>
        <v>0</v>
      </c>
      <c r="L19" s="112">
        <f t="shared" si="3"/>
        <v>0</v>
      </c>
      <c r="M19" s="112">
        <f t="shared" si="3"/>
        <v>0</v>
      </c>
      <c r="N19" s="112">
        <f t="shared" si="3"/>
        <v>0</v>
      </c>
      <c r="O19" s="112">
        <f t="shared" si="3"/>
        <v>0</v>
      </c>
      <c r="P19" s="112">
        <f t="shared" si="3"/>
        <v>0</v>
      </c>
      <c r="Q19" s="112">
        <f t="shared" si="3"/>
        <v>0</v>
      </c>
      <c r="R19" s="112">
        <f t="shared" si="3"/>
        <v>0</v>
      </c>
      <c r="S19" s="112">
        <f t="shared" si="3"/>
        <v>0</v>
      </c>
      <c r="T19" s="112">
        <f t="shared" si="3"/>
        <v>0</v>
      </c>
      <c r="U19" s="112">
        <f t="shared" si="3"/>
        <v>0</v>
      </c>
      <c r="V19" s="112">
        <f t="shared" ref="V19:AI20" si="4">U19*(1+$D19)</f>
        <v>0</v>
      </c>
      <c r="W19" s="112">
        <f t="shared" si="4"/>
        <v>0</v>
      </c>
      <c r="X19" s="112">
        <f t="shared" si="4"/>
        <v>0</v>
      </c>
      <c r="Y19" s="112">
        <f t="shared" si="4"/>
        <v>0</v>
      </c>
      <c r="Z19" s="112">
        <f t="shared" si="4"/>
        <v>0</v>
      </c>
      <c r="AA19" s="112">
        <f t="shared" si="4"/>
        <v>0</v>
      </c>
      <c r="AB19" s="112">
        <f t="shared" si="4"/>
        <v>0</v>
      </c>
      <c r="AC19" s="112">
        <f t="shared" si="4"/>
        <v>0</v>
      </c>
      <c r="AD19" s="112">
        <f t="shared" si="4"/>
        <v>0</v>
      </c>
      <c r="AE19" s="112">
        <f t="shared" si="4"/>
        <v>0</v>
      </c>
      <c r="AF19" s="112">
        <f t="shared" si="4"/>
        <v>0</v>
      </c>
      <c r="AG19" s="112">
        <f t="shared" si="4"/>
        <v>0</v>
      </c>
      <c r="AH19" s="112">
        <f t="shared" si="4"/>
        <v>0</v>
      </c>
      <c r="AI19" s="112">
        <f t="shared" si="4"/>
        <v>0</v>
      </c>
    </row>
    <row r="20" spans="2:35" ht="14.25" x14ac:dyDescent="0.15">
      <c r="B20" s="134"/>
      <c r="C20" s="108" t="s">
        <v>33</v>
      </c>
      <c r="D20" s="29">
        <v>0.01</v>
      </c>
      <c r="E20" s="38"/>
      <c r="F20" s="40">
        <f t="shared" si="3"/>
        <v>0</v>
      </c>
      <c r="G20" s="40">
        <f t="shared" si="3"/>
        <v>0</v>
      </c>
      <c r="H20" s="40">
        <f t="shared" si="3"/>
        <v>0</v>
      </c>
      <c r="I20" s="40">
        <f t="shared" si="3"/>
        <v>0</v>
      </c>
      <c r="J20" s="40">
        <f t="shared" si="3"/>
        <v>0</v>
      </c>
      <c r="K20" s="40">
        <f t="shared" si="3"/>
        <v>0</v>
      </c>
      <c r="L20" s="40">
        <f t="shared" si="3"/>
        <v>0</v>
      </c>
      <c r="M20" s="40">
        <f t="shared" si="3"/>
        <v>0</v>
      </c>
      <c r="N20" s="40">
        <f t="shared" si="3"/>
        <v>0</v>
      </c>
      <c r="O20" s="40">
        <f t="shared" si="3"/>
        <v>0</v>
      </c>
      <c r="P20" s="40">
        <f t="shared" si="3"/>
        <v>0</v>
      </c>
      <c r="Q20" s="40">
        <f t="shared" si="3"/>
        <v>0</v>
      </c>
      <c r="R20" s="40">
        <f t="shared" si="3"/>
        <v>0</v>
      </c>
      <c r="S20" s="40">
        <f t="shared" si="3"/>
        <v>0</v>
      </c>
      <c r="T20" s="40">
        <f t="shared" si="3"/>
        <v>0</v>
      </c>
      <c r="U20" s="40">
        <f t="shared" si="3"/>
        <v>0</v>
      </c>
      <c r="V20" s="40">
        <f t="shared" si="4"/>
        <v>0</v>
      </c>
      <c r="W20" s="40">
        <f t="shared" si="4"/>
        <v>0</v>
      </c>
      <c r="X20" s="40">
        <f t="shared" si="4"/>
        <v>0</v>
      </c>
      <c r="Y20" s="40">
        <f t="shared" si="4"/>
        <v>0</v>
      </c>
      <c r="Z20" s="40">
        <f t="shared" si="4"/>
        <v>0</v>
      </c>
      <c r="AA20" s="40">
        <f t="shared" si="4"/>
        <v>0</v>
      </c>
      <c r="AB20" s="40">
        <f t="shared" si="4"/>
        <v>0</v>
      </c>
      <c r="AC20" s="40">
        <f t="shared" si="4"/>
        <v>0</v>
      </c>
      <c r="AD20" s="40">
        <f t="shared" si="4"/>
        <v>0</v>
      </c>
      <c r="AE20" s="40">
        <f t="shared" si="4"/>
        <v>0</v>
      </c>
      <c r="AF20" s="40">
        <f t="shared" si="4"/>
        <v>0</v>
      </c>
      <c r="AG20" s="40">
        <f t="shared" si="4"/>
        <v>0</v>
      </c>
      <c r="AH20" s="40">
        <f t="shared" si="4"/>
        <v>0</v>
      </c>
      <c r="AI20" s="40">
        <f t="shared" si="4"/>
        <v>0</v>
      </c>
    </row>
    <row r="21" spans="2:35" ht="14.25" x14ac:dyDescent="0.15">
      <c r="B21" s="134"/>
      <c r="C21" s="101" t="s">
        <v>26</v>
      </c>
      <c r="D21" s="29"/>
      <c r="E21" s="38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1"/>
    </row>
    <row r="22" spans="2:35" ht="14.25" x14ac:dyDescent="0.15">
      <c r="B22" s="134"/>
      <c r="C22" s="87" t="s">
        <v>5</v>
      </c>
      <c r="D22" s="29"/>
      <c r="E22" s="38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</row>
    <row r="23" spans="2:35" ht="14.25" x14ac:dyDescent="0.15">
      <c r="B23" s="134"/>
      <c r="C23" s="87" t="s">
        <v>6</v>
      </c>
      <c r="D23" s="29"/>
      <c r="E23" s="38"/>
      <c r="F23" s="40"/>
      <c r="G23" s="40"/>
      <c r="H23" s="40"/>
      <c r="I23" s="4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40"/>
      <c r="AA23" s="40"/>
      <c r="AB23" s="40"/>
      <c r="AC23" s="40"/>
      <c r="AD23" s="40"/>
      <c r="AE23" s="40"/>
      <c r="AF23" s="40"/>
      <c r="AG23" s="40"/>
      <c r="AH23" s="40"/>
      <c r="AI23" s="41"/>
    </row>
    <row r="24" spans="2:35" ht="14.25" x14ac:dyDescent="0.15">
      <c r="B24" s="134"/>
      <c r="C24" s="87" t="s">
        <v>25</v>
      </c>
      <c r="D24" s="29"/>
      <c r="E24" s="38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1"/>
    </row>
    <row r="25" spans="2:35" ht="14.25" x14ac:dyDescent="0.15">
      <c r="B25" s="134"/>
      <c r="C25" s="91" t="s">
        <v>23</v>
      </c>
      <c r="D25" s="29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9"/>
    </row>
    <row r="26" spans="2:35" ht="14.25" x14ac:dyDescent="0.15">
      <c r="B26" s="134"/>
      <c r="C26" s="91" t="s">
        <v>24</v>
      </c>
      <c r="D26" s="29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9"/>
    </row>
    <row r="27" spans="2:35" ht="15" thickBot="1" x14ac:dyDescent="0.2">
      <c r="B27" s="135"/>
      <c r="C27" s="30" t="s">
        <v>7</v>
      </c>
      <c r="D27" s="31"/>
      <c r="E27" s="5">
        <f t="shared" ref="E27:N27" si="5">SUM(E19:E26)</f>
        <v>0</v>
      </c>
      <c r="F27" s="5">
        <f t="shared" si="5"/>
        <v>0</v>
      </c>
      <c r="G27" s="5">
        <f t="shared" si="5"/>
        <v>0</v>
      </c>
      <c r="H27" s="5">
        <f t="shared" si="5"/>
        <v>0</v>
      </c>
      <c r="I27" s="5">
        <f t="shared" si="5"/>
        <v>0</v>
      </c>
      <c r="J27" s="5">
        <f t="shared" si="5"/>
        <v>0</v>
      </c>
      <c r="K27" s="5">
        <f t="shared" si="5"/>
        <v>0</v>
      </c>
      <c r="L27" s="5">
        <f t="shared" si="5"/>
        <v>0</v>
      </c>
      <c r="M27" s="5">
        <f t="shared" si="5"/>
        <v>0</v>
      </c>
      <c r="N27" s="5">
        <f t="shared" si="5"/>
        <v>0</v>
      </c>
      <c r="O27" s="5">
        <f t="shared" ref="O27:X27" si="6">SUM(O19:O26)</f>
        <v>0</v>
      </c>
      <c r="P27" s="5">
        <f t="shared" si="6"/>
        <v>0</v>
      </c>
      <c r="Q27" s="5">
        <f t="shared" si="6"/>
        <v>0</v>
      </c>
      <c r="R27" s="5">
        <f t="shared" si="6"/>
        <v>0</v>
      </c>
      <c r="S27" s="5">
        <f t="shared" si="6"/>
        <v>0</v>
      </c>
      <c r="T27" s="5">
        <f t="shared" si="6"/>
        <v>0</v>
      </c>
      <c r="U27" s="5">
        <f t="shared" si="6"/>
        <v>0</v>
      </c>
      <c r="V27" s="5">
        <f t="shared" si="6"/>
        <v>0</v>
      </c>
      <c r="W27" s="5">
        <f t="shared" si="6"/>
        <v>0</v>
      </c>
      <c r="X27" s="5">
        <f t="shared" si="6"/>
        <v>0</v>
      </c>
      <c r="Y27" s="5">
        <f t="shared" ref="Y27:AI27" si="7">SUM(Y19:Y26)</f>
        <v>0</v>
      </c>
      <c r="Z27" s="5">
        <f t="shared" si="7"/>
        <v>0</v>
      </c>
      <c r="AA27" s="5">
        <f t="shared" si="7"/>
        <v>0</v>
      </c>
      <c r="AB27" s="5">
        <f t="shared" si="7"/>
        <v>0</v>
      </c>
      <c r="AC27" s="5">
        <f t="shared" si="7"/>
        <v>0</v>
      </c>
      <c r="AD27" s="5">
        <f t="shared" si="7"/>
        <v>0</v>
      </c>
      <c r="AE27" s="5">
        <f t="shared" si="7"/>
        <v>0</v>
      </c>
      <c r="AF27" s="5">
        <f t="shared" si="7"/>
        <v>0</v>
      </c>
      <c r="AG27" s="5">
        <f t="shared" si="7"/>
        <v>0</v>
      </c>
      <c r="AH27" s="5">
        <f t="shared" si="7"/>
        <v>0</v>
      </c>
      <c r="AI27" s="6">
        <f t="shared" si="7"/>
        <v>0</v>
      </c>
    </row>
    <row r="28" spans="2:35" ht="14.25" x14ac:dyDescent="0.15">
      <c r="B28" s="118" t="s">
        <v>19</v>
      </c>
      <c r="C28" s="92" t="s">
        <v>8</v>
      </c>
      <c r="D28" s="32">
        <v>0.01</v>
      </c>
      <c r="E28" s="42"/>
      <c r="F28" s="43">
        <f t="shared" ref="F28:U29" si="8">E28*(1+$D28)</f>
        <v>0</v>
      </c>
      <c r="G28" s="43">
        <f t="shared" si="8"/>
        <v>0</v>
      </c>
      <c r="H28" s="43">
        <f t="shared" si="8"/>
        <v>0</v>
      </c>
      <c r="I28" s="43">
        <f t="shared" si="8"/>
        <v>0</v>
      </c>
      <c r="J28" s="43">
        <f t="shared" si="8"/>
        <v>0</v>
      </c>
      <c r="K28" s="43">
        <f t="shared" si="8"/>
        <v>0</v>
      </c>
      <c r="L28" s="43">
        <f t="shared" si="8"/>
        <v>0</v>
      </c>
      <c r="M28" s="43">
        <f t="shared" si="8"/>
        <v>0</v>
      </c>
      <c r="N28" s="43">
        <f t="shared" si="8"/>
        <v>0</v>
      </c>
      <c r="O28" s="43">
        <f t="shared" si="8"/>
        <v>0</v>
      </c>
      <c r="P28" s="43">
        <f t="shared" si="8"/>
        <v>0</v>
      </c>
      <c r="Q28" s="43">
        <f t="shared" si="8"/>
        <v>0</v>
      </c>
      <c r="R28" s="43">
        <f t="shared" si="8"/>
        <v>0</v>
      </c>
      <c r="S28" s="43">
        <f t="shared" si="8"/>
        <v>0</v>
      </c>
      <c r="T28" s="43">
        <f t="shared" si="8"/>
        <v>0</v>
      </c>
      <c r="U28" s="43">
        <f t="shared" si="8"/>
        <v>0</v>
      </c>
      <c r="V28" s="43">
        <f t="shared" ref="V28:AI29" si="9">U28*(1+$D28)</f>
        <v>0</v>
      </c>
      <c r="W28" s="43">
        <f t="shared" si="9"/>
        <v>0</v>
      </c>
      <c r="X28" s="43">
        <f t="shared" si="9"/>
        <v>0</v>
      </c>
      <c r="Y28" s="43">
        <f t="shared" si="9"/>
        <v>0</v>
      </c>
      <c r="Z28" s="43">
        <f t="shared" si="9"/>
        <v>0</v>
      </c>
      <c r="AA28" s="43">
        <f t="shared" si="9"/>
        <v>0</v>
      </c>
      <c r="AB28" s="43">
        <f t="shared" si="9"/>
        <v>0</v>
      </c>
      <c r="AC28" s="43">
        <f t="shared" si="9"/>
        <v>0</v>
      </c>
      <c r="AD28" s="43">
        <f t="shared" si="9"/>
        <v>0</v>
      </c>
      <c r="AE28" s="43">
        <f t="shared" si="9"/>
        <v>0</v>
      </c>
      <c r="AF28" s="43">
        <f t="shared" si="9"/>
        <v>0</v>
      </c>
      <c r="AG28" s="43">
        <f t="shared" si="9"/>
        <v>0</v>
      </c>
      <c r="AH28" s="43">
        <f t="shared" si="9"/>
        <v>0</v>
      </c>
      <c r="AI28" s="43">
        <f t="shared" si="9"/>
        <v>0</v>
      </c>
    </row>
    <row r="29" spans="2:35" ht="14.25" x14ac:dyDescent="0.15">
      <c r="B29" s="119"/>
      <c r="C29" s="93" t="s">
        <v>9</v>
      </c>
      <c r="D29" s="33">
        <v>0.01</v>
      </c>
      <c r="E29" s="44"/>
      <c r="F29" s="45">
        <f t="shared" si="8"/>
        <v>0</v>
      </c>
      <c r="G29" s="45">
        <f t="shared" si="8"/>
        <v>0</v>
      </c>
      <c r="H29" s="45">
        <f t="shared" si="8"/>
        <v>0</v>
      </c>
      <c r="I29" s="45">
        <f t="shared" si="8"/>
        <v>0</v>
      </c>
      <c r="J29" s="45">
        <f t="shared" si="8"/>
        <v>0</v>
      </c>
      <c r="K29" s="45">
        <f t="shared" si="8"/>
        <v>0</v>
      </c>
      <c r="L29" s="45">
        <f t="shared" si="8"/>
        <v>0</v>
      </c>
      <c r="M29" s="45">
        <f t="shared" si="8"/>
        <v>0</v>
      </c>
      <c r="N29" s="45">
        <f t="shared" si="8"/>
        <v>0</v>
      </c>
      <c r="O29" s="45">
        <f t="shared" si="8"/>
        <v>0</v>
      </c>
      <c r="P29" s="45">
        <f t="shared" si="8"/>
        <v>0</v>
      </c>
      <c r="Q29" s="45">
        <f t="shared" si="8"/>
        <v>0</v>
      </c>
      <c r="R29" s="45">
        <f t="shared" si="8"/>
        <v>0</v>
      </c>
      <c r="S29" s="45">
        <f t="shared" si="8"/>
        <v>0</v>
      </c>
      <c r="T29" s="45">
        <f t="shared" si="8"/>
        <v>0</v>
      </c>
      <c r="U29" s="45">
        <f t="shared" si="8"/>
        <v>0</v>
      </c>
      <c r="V29" s="45">
        <f t="shared" si="9"/>
        <v>0</v>
      </c>
      <c r="W29" s="45">
        <f t="shared" si="9"/>
        <v>0</v>
      </c>
      <c r="X29" s="45">
        <f t="shared" si="9"/>
        <v>0</v>
      </c>
      <c r="Y29" s="45">
        <f t="shared" si="9"/>
        <v>0</v>
      </c>
      <c r="Z29" s="45">
        <f t="shared" si="9"/>
        <v>0</v>
      </c>
      <c r="AA29" s="45">
        <f t="shared" si="9"/>
        <v>0</v>
      </c>
      <c r="AB29" s="45">
        <f t="shared" si="9"/>
        <v>0</v>
      </c>
      <c r="AC29" s="45">
        <f t="shared" si="9"/>
        <v>0</v>
      </c>
      <c r="AD29" s="45">
        <f t="shared" si="9"/>
        <v>0</v>
      </c>
      <c r="AE29" s="45">
        <f t="shared" si="9"/>
        <v>0</v>
      </c>
      <c r="AF29" s="45">
        <f t="shared" si="9"/>
        <v>0</v>
      </c>
      <c r="AG29" s="45">
        <f t="shared" si="9"/>
        <v>0</v>
      </c>
      <c r="AH29" s="45">
        <f t="shared" si="9"/>
        <v>0</v>
      </c>
      <c r="AI29" s="45">
        <f t="shared" si="9"/>
        <v>0</v>
      </c>
    </row>
    <row r="30" spans="2:35" ht="14.25" x14ac:dyDescent="0.15">
      <c r="B30" s="119"/>
      <c r="C30" s="93" t="s">
        <v>10</v>
      </c>
      <c r="D30" s="33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</row>
    <row r="31" spans="2:35" ht="14.25" x14ac:dyDescent="0.15">
      <c r="B31" s="119"/>
      <c r="C31" s="93" t="s">
        <v>11</v>
      </c>
      <c r="D31" s="33"/>
      <c r="E31" s="44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</row>
    <row r="32" spans="2:35" ht="14.25" x14ac:dyDescent="0.15">
      <c r="B32" s="119"/>
      <c r="C32" s="93" t="s">
        <v>22</v>
      </c>
      <c r="D32" s="33"/>
      <c r="E32" s="44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</row>
    <row r="33" spans="2:35" ht="14.25" x14ac:dyDescent="0.15">
      <c r="B33" s="119"/>
      <c r="C33" s="93" t="s">
        <v>12</v>
      </c>
      <c r="D33" s="33">
        <v>0.01</v>
      </c>
      <c r="E33" s="58"/>
      <c r="F33" s="58">
        <f>(F16+F18)*(1+$D$33)^F7</f>
        <v>0</v>
      </c>
      <c r="G33" s="58">
        <f t="shared" ref="G33:AI33" si="10">(G16+G18)*(1+$D$33)^G7</f>
        <v>0</v>
      </c>
      <c r="H33" s="58">
        <f t="shared" si="10"/>
        <v>0</v>
      </c>
      <c r="I33" s="58">
        <f t="shared" si="10"/>
        <v>0</v>
      </c>
      <c r="J33" s="58">
        <f t="shared" si="10"/>
        <v>0</v>
      </c>
      <c r="K33" s="58">
        <f t="shared" si="10"/>
        <v>0</v>
      </c>
      <c r="L33" s="58">
        <f t="shared" si="10"/>
        <v>0</v>
      </c>
      <c r="M33" s="58">
        <f t="shared" si="10"/>
        <v>0</v>
      </c>
      <c r="N33" s="58">
        <f t="shared" si="10"/>
        <v>0</v>
      </c>
      <c r="O33" s="58">
        <f t="shared" si="10"/>
        <v>0</v>
      </c>
      <c r="P33" s="58">
        <f t="shared" si="10"/>
        <v>0</v>
      </c>
      <c r="Q33" s="58">
        <f t="shared" si="10"/>
        <v>0</v>
      </c>
      <c r="R33" s="58">
        <f t="shared" si="10"/>
        <v>0</v>
      </c>
      <c r="S33" s="58">
        <f t="shared" si="10"/>
        <v>0</v>
      </c>
      <c r="T33" s="58">
        <f t="shared" si="10"/>
        <v>0</v>
      </c>
      <c r="U33" s="58">
        <f t="shared" si="10"/>
        <v>0</v>
      </c>
      <c r="V33" s="58">
        <f t="shared" si="10"/>
        <v>0</v>
      </c>
      <c r="W33" s="58">
        <f t="shared" si="10"/>
        <v>0</v>
      </c>
      <c r="X33" s="58">
        <f t="shared" si="10"/>
        <v>0</v>
      </c>
      <c r="Y33" s="58">
        <f t="shared" si="10"/>
        <v>0</v>
      </c>
      <c r="Z33" s="58">
        <f t="shared" si="10"/>
        <v>0</v>
      </c>
      <c r="AA33" s="58">
        <f t="shared" si="10"/>
        <v>0</v>
      </c>
      <c r="AB33" s="58">
        <f t="shared" si="10"/>
        <v>0</v>
      </c>
      <c r="AC33" s="58">
        <f t="shared" si="10"/>
        <v>0</v>
      </c>
      <c r="AD33" s="58">
        <f t="shared" si="10"/>
        <v>0</v>
      </c>
      <c r="AE33" s="58">
        <f t="shared" si="10"/>
        <v>0</v>
      </c>
      <c r="AF33" s="58">
        <f t="shared" si="10"/>
        <v>0</v>
      </c>
      <c r="AG33" s="58">
        <f t="shared" si="10"/>
        <v>0</v>
      </c>
      <c r="AH33" s="58">
        <f t="shared" si="10"/>
        <v>0</v>
      </c>
      <c r="AI33" s="58">
        <f t="shared" si="10"/>
        <v>0</v>
      </c>
    </row>
    <row r="34" spans="2:35" ht="14.25" x14ac:dyDescent="0.15">
      <c r="B34" s="119"/>
      <c r="C34" s="93" t="s">
        <v>27</v>
      </c>
      <c r="D34" s="33"/>
      <c r="E34" s="44"/>
      <c r="F34" s="45"/>
      <c r="G34" s="45"/>
      <c r="H34" s="45"/>
      <c r="I34" s="45"/>
      <c r="J34" s="109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54"/>
    </row>
    <row r="35" spans="2:35" ht="15" thickBot="1" x14ac:dyDescent="0.2">
      <c r="B35" s="120"/>
      <c r="C35" s="34" t="s">
        <v>13</v>
      </c>
      <c r="D35" s="35"/>
      <c r="E35" s="53">
        <f t="shared" ref="E35:N35" si="11">SUM(E28:E34)</f>
        <v>0</v>
      </c>
      <c r="F35" s="53">
        <f t="shared" si="11"/>
        <v>0</v>
      </c>
      <c r="G35" s="53">
        <f t="shared" si="11"/>
        <v>0</v>
      </c>
      <c r="H35" s="53">
        <f t="shared" si="11"/>
        <v>0</v>
      </c>
      <c r="I35" s="53">
        <f t="shared" si="11"/>
        <v>0</v>
      </c>
      <c r="J35" s="53">
        <f t="shared" si="11"/>
        <v>0</v>
      </c>
      <c r="K35" s="53">
        <f t="shared" si="11"/>
        <v>0</v>
      </c>
      <c r="L35" s="53">
        <f t="shared" si="11"/>
        <v>0</v>
      </c>
      <c r="M35" s="53">
        <f t="shared" si="11"/>
        <v>0</v>
      </c>
      <c r="N35" s="53">
        <f t="shared" si="11"/>
        <v>0</v>
      </c>
      <c r="O35" s="53">
        <f t="shared" ref="O35:X35" si="12">SUM(O28:O34)</f>
        <v>0</v>
      </c>
      <c r="P35" s="53">
        <f t="shared" si="12"/>
        <v>0</v>
      </c>
      <c r="Q35" s="53">
        <f t="shared" si="12"/>
        <v>0</v>
      </c>
      <c r="R35" s="53">
        <f t="shared" si="12"/>
        <v>0</v>
      </c>
      <c r="S35" s="53">
        <f t="shared" si="12"/>
        <v>0</v>
      </c>
      <c r="T35" s="7">
        <f t="shared" si="12"/>
        <v>0</v>
      </c>
      <c r="U35" s="7">
        <f t="shared" si="12"/>
        <v>0</v>
      </c>
      <c r="V35" s="7">
        <f t="shared" si="12"/>
        <v>0</v>
      </c>
      <c r="W35" s="7">
        <f t="shared" si="12"/>
        <v>0</v>
      </c>
      <c r="X35" s="7">
        <f t="shared" si="12"/>
        <v>0</v>
      </c>
      <c r="Y35" s="7">
        <f t="shared" ref="Y35:AI35" si="13">SUM(Y28:Y34)</f>
        <v>0</v>
      </c>
      <c r="Z35" s="7">
        <f t="shared" si="13"/>
        <v>0</v>
      </c>
      <c r="AA35" s="7">
        <f t="shared" si="13"/>
        <v>0</v>
      </c>
      <c r="AB35" s="7">
        <f t="shared" si="13"/>
        <v>0</v>
      </c>
      <c r="AC35" s="7">
        <f t="shared" si="13"/>
        <v>0</v>
      </c>
      <c r="AD35" s="7">
        <f t="shared" si="13"/>
        <v>0</v>
      </c>
      <c r="AE35" s="7">
        <f t="shared" si="13"/>
        <v>0</v>
      </c>
      <c r="AF35" s="7">
        <f t="shared" si="13"/>
        <v>0</v>
      </c>
      <c r="AG35" s="7">
        <f t="shared" si="13"/>
        <v>0</v>
      </c>
      <c r="AH35" s="7">
        <f t="shared" si="13"/>
        <v>0</v>
      </c>
      <c r="AI35" s="8">
        <f t="shared" si="13"/>
        <v>0</v>
      </c>
    </row>
    <row r="36" spans="2:35" ht="15" thickBot="1" x14ac:dyDescent="0.2">
      <c r="B36" s="121" t="s">
        <v>14</v>
      </c>
      <c r="C36" s="122"/>
      <c r="D36" s="36"/>
      <c r="E36" s="10">
        <f t="shared" ref="E36:N36" si="14">+E27-E35</f>
        <v>0</v>
      </c>
      <c r="F36" s="10">
        <f t="shared" si="14"/>
        <v>0</v>
      </c>
      <c r="G36" s="10">
        <f t="shared" si="14"/>
        <v>0</v>
      </c>
      <c r="H36" s="10">
        <f t="shared" si="14"/>
        <v>0</v>
      </c>
      <c r="I36" s="10">
        <f t="shared" si="14"/>
        <v>0</v>
      </c>
      <c r="J36" s="10">
        <f t="shared" si="14"/>
        <v>0</v>
      </c>
      <c r="K36" s="10">
        <f t="shared" si="14"/>
        <v>0</v>
      </c>
      <c r="L36" s="10">
        <f t="shared" si="14"/>
        <v>0</v>
      </c>
      <c r="M36" s="10">
        <f t="shared" si="14"/>
        <v>0</v>
      </c>
      <c r="N36" s="10">
        <f t="shared" si="14"/>
        <v>0</v>
      </c>
      <c r="O36" s="10">
        <f t="shared" ref="O36:X36" si="15">+O27-O35</f>
        <v>0</v>
      </c>
      <c r="P36" s="10">
        <f t="shared" si="15"/>
        <v>0</v>
      </c>
      <c r="Q36" s="10">
        <f t="shared" si="15"/>
        <v>0</v>
      </c>
      <c r="R36" s="10">
        <f t="shared" si="15"/>
        <v>0</v>
      </c>
      <c r="S36" s="10">
        <f t="shared" si="15"/>
        <v>0</v>
      </c>
      <c r="T36" s="10">
        <f t="shared" si="15"/>
        <v>0</v>
      </c>
      <c r="U36" s="10">
        <f t="shared" si="15"/>
        <v>0</v>
      </c>
      <c r="V36" s="10">
        <f t="shared" si="15"/>
        <v>0</v>
      </c>
      <c r="W36" s="10">
        <f t="shared" si="15"/>
        <v>0</v>
      </c>
      <c r="X36" s="10">
        <f t="shared" si="15"/>
        <v>0</v>
      </c>
      <c r="Y36" s="10">
        <f t="shared" ref="Y36:AI36" si="16">+Y27-Y35</f>
        <v>0</v>
      </c>
      <c r="Z36" s="10">
        <f t="shared" si="16"/>
        <v>0</v>
      </c>
      <c r="AA36" s="10">
        <f t="shared" si="16"/>
        <v>0</v>
      </c>
      <c r="AB36" s="10">
        <f t="shared" si="16"/>
        <v>0</v>
      </c>
      <c r="AC36" s="10">
        <f t="shared" si="16"/>
        <v>0</v>
      </c>
      <c r="AD36" s="10">
        <f t="shared" si="16"/>
        <v>0</v>
      </c>
      <c r="AE36" s="10">
        <f t="shared" si="16"/>
        <v>0</v>
      </c>
      <c r="AF36" s="10">
        <f t="shared" si="16"/>
        <v>0</v>
      </c>
      <c r="AG36" s="10">
        <f t="shared" si="16"/>
        <v>0</v>
      </c>
      <c r="AH36" s="10">
        <f t="shared" si="16"/>
        <v>0</v>
      </c>
      <c r="AI36" s="11">
        <f t="shared" si="16"/>
        <v>0</v>
      </c>
    </row>
    <row r="37" spans="2:35" ht="14.25" x14ac:dyDescent="0.15">
      <c r="B37" s="123" t="s">
        <v>15</v>
      </c>
      <c r="C37" s="124"/>
      <c r="D37" s="49">
        <v>0.01</v>
      </c>
      <c r="E37" s="12">
        <f>E5</f>
        <v>0</v>
      </c>
      <c r="F37" s="12">
        <f>+E37*(1+$D$37)+F$36</f>
        <v>0</v>
      </c>
      <c r="G37" s="12">
        <f t="shared" ref="G37:V37" si="17">+F37*(1+$D$37)+G$36</f>
        <v>0</v>
      </c>
      <c r="H37" s="12">
        <f t="shared" si="17"/>
        <v>0</v>
      </c>
      <c r="I37" s="12">
        <f t="shared" si="17"/>
        <v>0</v>
      </c>
      <c r="J37" s="12">
        <f t="shared" si="17"/>
        <v>0</v>
      </c>
      <c r="K37" s="12">
        <f t="shared" si="17"/>
        <v>0</v>
      </c>
      <c r="L37" s="12">
        <f t="shared" si="17"/>
        <v>0</v>
      </c>
      <c r="M37" s="12">
        <f t="shared" si="17"/>
        <v>0</v>
      </c>
      <c r="N37" s="12">
        <f t="shared" si="17"/>
        <v>0</v>
      </c>
      <c r="O37" s="12">
        <f t="shared" si="17"/>
        <v>0</v>
      </c>
      <c r="P37" s="12">
        <f t="shared" si="17"/>
        <v>0</v>
      </c>
      <c r="Q37" s="12">
        <f t="shared" si="17"/>
        <v>0</v>
      </c>
      <c r="R37" s="12">
        <f t="shared" si="17"/>
        <v>0</v>
      </c>
      <c r="S37" s="12">
        <f t="shared" si="17"/>
        <v>0</v>
      </c>
      <c r="T37" s="12">
        <f t="shared" si="17"/>
        <v>0</v>
      </c>
      <c r="U37" s="12">
        <f t="shared" si="17"/>
        <v>0</v>
      </c>
      <c r="V37" s="12">
        <f t="shared" si="17"/>
        <v>0</v>
      </c>
      <c r="W37" s="12">
        <f t="shared" ref="W37:AI37" si="18">+V37*(1+$D$37)+W$36</f>
        <v>0</v>
      </c>
      <c r="X37" s="12">
        <f t="shared" si="18"/>
        <v>0</v>
      </c>
      <c r="Y37" s="12">
        <f t="shared" si="18"/>
        <v>0</v>
      </c>
      <c r="Z37" s="12">
        <f t="shared" si="18"/>
        <v>0</v>
      </c>
      <c r="AA37" s="12">
        <f t="shared" si="18"/>
        <v>0</v>
      </c>
      <c r="AB37" s="12">
        <f t="shared" si="18"/>
        <v>0</v>
      </c>
      <c r="AC37" s="12">
        <f t="shared" si="18"/>
        <v>0</v>
      </c>
      <c r="AD37" s="12">
        <f t="shared" si="18"/>
        <v>0</v>
      </c>
      <c r="AE37" s="12">
        <f t="shared" si="18"/>
        <v>0</v>
      </c>
      <c r="AF37" s="12">
        <f t="shared" si="18"/>
        <v>0</v>
      </c>
      <c r="AG37" s="12">
        <f t="shared" si="18"/>
        <v>0</v>
      </c>
      <c r="AH37" s="12">
        <f t="shared" si="18"/>
        <v>0</v>
      </c>
      <c r="AI37" s="13">
        <f t="shared" si="18"/>
        <v>0</v>
      </c>
    </row>
    <row r="38" spans="2:35" ht="14.25" x14ac:dyDescent="0.15">
      <c r="B38" s="125" t="s">
        <v>15</v>
      </c>
      <c r="C38" s="126"/>
      <c r="D38" s="50">
        <v>0.02</v>
      </c>
      <c r="E38" s="14">
        <f>E5</f>
        <v>0</v>
      </c>
      <c r="F38" s="15">
        <f>+E38*(1+$D$38)+F$36</f>
        <v>0</v>
      </c>
      <c r="G38" s="15">
        <f t="shared" ref="G38:V38" si="19">+F38*(1+$D$38)+G$36</f>
        <v>0</v>
      </c>
      <c r="H38" s="15">
        <f t="shared" si="19"/>
        <v>0</v>
      </c>
      <c r="I38" s="15">
        <f t="shared" si="19"/>
        <v>0</v>
      </c>
      <c r="J38" s="15">
        <f t="shared" si="19"/>
        <v>0</v>
      </c>
      <c r="K38" s="15">
        <f t="shared" si="19"/>
        <v>0</v>
      </c>
      <c r="L38" s="15">
        <f t="shared" si="19"/>
        <v>0</v>
      </c>
      <c r="M38" s="15">
        <f t="shared" si="19"/>
        <v>0</v>
      </c>
      <c r="N38" s="15">
        <f t="shared" si="19"/>
        <v>0</v>
      </c>
      <c r="O38" s="15">
        <f t="shared" si="19"/>
        <v>0</v>
      </c>
      <c r="P38" s="15">
        <f t="shared" si="19"/>
        <v>0</v>
      </c>
      <c r="Q38" s="15">
        <f t="shared" si="19"/>
        <v>0</v>
      </c>
      <c r="R38" s="15">
        <f t="shared" si="19"/>
        <v>0</v>
      </c>
      <c r="S38" s="15">
        <f t="shared" si="19"/>
        <v>0</v>
      </c>
      <c r="T38" s="15">
        <f t="shared" si="19"/>
        <v>0</v>
      </c>
      <c r="U38" s="15">
        <f t="shared" si="19"/>
        <v>0</v>
      </c>
      <c r="V38" s="15">
        <f t="shared" si="19"/>
        <v>0</v>
      </c>
      <c r="W38" s="15">
        <f t="shared" ref="W38:AI38" si="20">+V38*(1+$D$38)+W$36</f>
        <v>0</v>
      </c>
      <c r="X38" s="15">
        <f t="shared" si="20"/>
        <v>0</v>
      </c>
      <c r="Y38" s="15">
        <f t="shared" si="20"/>
        <v>0</v>
      </c>
      <c r="Z38" s="15">
        <f t="shared" si="20"/>
        <v>0</v>
      </c>
      <c r="AA38" s="15">
        <f t="shared" si="20"/>
        <v>0</v>
      </c>
      <c r="AB38" s="15">
        <f t="shared" si="20"/>
        <v>0</v>
      </c>
      <c r="AC38" s="15">
        <f t="shared" si="20"/>
        <v>0</v>
      </c>
      <c r="AD38" s="15">
        <f t="shared" si="20"/>
        <v>0</v>
      </c>
      <c r="AE38" s="15">
        <f t="shared" si="20"/>
        <v>0</v>
      </c>
      <c r="AF38" s="15">
        <f t="shared" si="20"/>
        <v>0</v>
      </c>
      <c r="AG38" s="15">
        <f t="shared" si="20"/>
        <v>0</v>
      </c>
      <c r="AH38" s="15">
        <f t="shared" si="20"/>
        <v>0</v>
      </c>
      <c r="AI38" s="16">
        <f t="shared" si="20"/>
        <v>0</v>
      </c>
    </row>
    <row r="39" spans="2:35" ht="15" thickBot="1" x14ac:dyDescent="0.2">
      <c r="B39" s="114" t="s">
        <v>15</v>
      </c>
      <c r="C39" s="115"/>
      <c r="D39" s="51">
        <v>0.03</v>
      </c>
      <c r="E39" s="9">
        <f>E5</f>
        <v>0</v>
      </c>
      <c r="F39" s="17">
        <f>+E39*(1+$D$39)+F$36</f>
        <v>0</v>
      </c>
      <c r="G39" s="17">
        <f t="shared" ref="G39:V39" si="21">+F39*(1+$D$39)+G$36</f>
        <v>0</v>
      </c>
      <c r="H39" s="17">
        <f t="shared" si="21"/>
        <v>0</v>
      </c>
      <c r="I39" s="17">
        <f t="shared" si="21"/>
        <v>0</v>
      </c>
      <c r="J39" s="17">
        <f t="shared" si="21"/>
        <v>0</v>
      </c>
      <c r="K39" s="17">
        <f t="shared" si="21"/>
        <v>0</v>
      </c>
      <c r="L39" s="17">
        <f t="shared" si="21"/>
        <v>0</v>
      </c>
      <c r="M39" s="17">
        <f t="shared" si="21"/>
        <v>0</v>
      </c>
      <c r="N39" s="17">
        <f t="shared" si="21"/>
        <v>0</v>
      </c>
      <c r="O39" s="17">
        <f t="shared" si="21"/>
        <v>0</v>
      </c>
      <c r="P39" s="17">
        <f t="shared" si="21"/>
        <v>0</v>
      </c>
      <c r="Q39" s="17">
        <f t="shared" si="21"/>
        <v>0</v>
      </c>
      <c r="R39" s="17">
        <f t="shared" si="21"/>
        <v>0</v>
      </c>
      <c r="S39" s="17">
        <f t="shared" si="21"/>
        <v>0</v>
      </c>
      <c r="T39" s="17">
        <f t="shared" si="21"/>
        <v>0</v>
      </c>
      <c r="U39" s="17">
        <f t="shared" si="21"/>
        <v>0</v>
      </c>
      <c r="V39" s="17">
        <f t="shared" si="21"/>
        <v>0</v>
      </c>
      <c r="W39" s="17">
        <f t="shared" ref="W39:AI39" si="22">+V39*(1+$D$39)+W$36</f>
        <v>0</v>
      </c>
      <c r="X39" s="17">
        <f t="shared" si="22"/>
        <v>0</v>
      </c>
      <c r="Y39" s="17">
        <f t="shared" si="22"/>
        <v>0</v>
      </c>
      <c r="Z39" s="17">
        <f t="shared" si="22"/>
        <v>0</v>
      </c>
      <c r="AA39" s="17">
        <f t="shared" si="22"/>
        <v>0</v>
      </c>
      <c r="AB39" s="17">
        <f t="shared" si="22"/>
        <v>0</v>
      </c>
      <c r="AC39" s="17">
        <f t="shared" si="22"/>
        <v>0</v>
      </c>
      <c r="AD39" s="17">
        <f t="shared" si="22"/>
        <v>0</v>
      </c>
      <c r="AE39" s="17">
        <f t="shared" si="22"/>
        <v>0</v>
      </c>
      <c r="AF39" s="17">
        <f t="shared" si="22"/>
        <v>0</v>
      </c>
      <c r="AG39" s="17">
        <f t="shared" si="22"/>
        <v>0</v>
      </c>
      <c r="AH39" s="17">
        <f t="shared" si="22"/>
        <v>0</v>
      </c>
      <c r="AI39" s="18">
        <f t="shared" si="22"/>
        <v>0</v>
      </c>
    </row>
    <row r="40" spans="2:35" ht="7.15" customHeight="1" thickBot="1" x14ac:dyDescent="0.2"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</row>
    <row r="41" spans="2:35" ht="15" thickBot="1" x14ac:dyDescent="0.2">
      <c r="B41" s="116" t="s">
        <v>16</v>
      </c>
      <c r="C41" s="117"/>
      <c r="D41" s="52">
        <v>0.01</v>
      </c>
      <c r="E41" s="19">
        <f>E37/(1+$D$41)^E7</f>
        <v>0</v>
      </c>
      <c r="F41" s="20">
        <f>F37/(1+$D$41)^F7</f>
        <v>0</v>
      </c>
      <c r="G41" s="20">
        <f t="shared" ref="G41:V41" si="23">G37/(1+$D$41)^G7</f>
        <v>0</v>
      </c>
      <c r="H41" s="20">
        <f t="shared" si="23"/>
        <v>0</v>
      </c>
      <c r="I41" s="20">
        <f t="shared" si="23"/>
        <v>0</v>
      </c>
      <c r="J41" s="20">
        <f t="shared" si="23"/>
        <v>0</v>
      </c>
      <c r="K41" s="20">
        <f t="shared" si="23"/>
        <v>0</v>
      </c>
      <c r="L41" s="20">
        <f t="shared" si="23"/>
        <v>0</v>
      </c>
      <c r="M41" s="20">
        <f t="shared" si="23"/>
        <v>0</v>
      </c>
      <c r="N41" s="20">
        <f t="shared" si="23"/>
        <v>0</v>
      </c>
      <c r="O41" s="20">
        <f t="shared" si="23"/>
        <v>0</v>
      </c>
      <c r="P41" s="20">
        <f t="shared" si="23"/>
        <v>0</v>
      </c>
      <c r="Q41" s="20">
        <f t="shared" si="23"/>
        <v>0</v>
      </c>
      <c r="R41" s="20">
        <f t="shared" si="23"/>
        <v>0</v>
      </c>
      <c r="S41" s="20">
        <f t="shared" si="23"/>
        <v>0</v>
      </c>
      <c r="T41" s="20">
        <f t="shared" si="23"/>
        <v>0</v>
      </c>
      <c r="U41" s="20">
        <f t="shared" si="23"/>
        <v>0</v>
      </c>
      <c r="V41" s="20">
        <f t="shared" si="23"/>
        <v>0</v>
      </c>
      <c r="W41" s="20">
        <f t="shared" ref="W41:AI41" si="24">W37/(1+$D$41)^W7</f>
        <v>0</v>
      </c>
      <c r="X41" s="20">
        <f t="shared" si="24"/>
        <v>0</v>
      </c>
      <c r="Y41" s="20">
        <f t="shared" si="24"/>
        <v>0</v>
      </c>
      <c r="Z41" s="20">
        <f t="shared" si="24"/>
        <v>0</v>
      </c>
      <c r="AA41" s="20">
        <f t="shared" si="24"/>
        <v>0</v>
      </c>
      <c r="AB41" s="20">
        <f t="shared" si="24"/>
        <v>0</v>
      </c>
      <c r="AC41" s="20">
        <f t="shared" si="24"/>
        <v>0</v>
      </c>
      <c r="AD41" s="20">
        <f t="shared" si="24"/>
        <v>0</v>
      </c>
      <c r="AE41" s="20">
        <f t="shared" si="24"/>
        <v>0</v>
      </c>
      <c r="AF41" s="20">
        <f t="shared" si="24"/>
        <v>0</v>
      </c>
      <c r="AG41" s="20">
        <f t="shared" si="24"/>
        <v>0</v>
      </c>
      <c r="AH41" s="20">
        <f t="shared" si="24"/>
        <v>0</v>
      </c>
      <c r="AI41" s="21">
        <f t="shared" si="24"/>
        <v>0</v>
      </c>
    </row>
    <row r="42" spans="2:35" ht="14.25" x14ac:dyDescent="0.15">
      <c r="B42" s="23" t="s">
        <v>31</v>
      </c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</row>
  </sheetData>
  <mergeCells count="18">
    <mergeCell ref="B7:D7"/>
    <mergeCell ref="E4:F4"/>
    <mergeCell ref="B8:D8"/>
    <mergeCell ref="B19:B27"/>
    <mergeCell ref="B9:B14"/>
    <mergeCell ref="C9:D9"/>
    <mergeCell ref="C10:D10"/>
    <mergeCell ref="C11:D11"/>
    <mergeCell ref="C12:D12"/>
    <mergeCell ref="C13:D13"/>
    <mergeCell ref="C14:D14"/>
    <mergeCell ref="B16:D16"/>
    <mergeCell ref="B39:C39"/>
    <mergeCell ref="B41:C41"/>
    <mergeCell ref="B28:B35"/>
    <mergeCell ref="B36:C36"/>
    <mergeCell ref="B37:C37"/>
    <mergeCell ref="B38:C38"/>
  </mergeCells>
  <phoneticPr fontId="17"/>
  <printOptions horizontalCentered="1" verticalCentered="1"/>
  <pageMargins left="0.78740157480314965" right="0.78740157480314965" top="0.75" bottom="0.74803149606299213" header="0.51181102362204722" footer="0.51181102362204722"/>
  <pageSetup paperSize="9" scale="75" fitToWidth="2" orientation="landscape" r:id="rId1"/>
  <headerFooter alignWithMargins="0">
    <oddFooter>&amp;C&amp;"ＭＳ 明朝,標準"&amp;12Independence Dignity Creativity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C1:N39"/>
  <sheetViews>
    <sheetView showGridLines="0" showZeros="0" zoomScale="75" workbookViewId="0"/>
  </sheetViews>
  <sheetFormatPr defaultRowHeight="13.5" x14ac:dyDescent="0.15"/>
  <cols>
    <col min="1" max="16384" width="9" style="23"/>
  </cols>
  <sheetData>
    <row r="1" spans="5:14" ht="24" customHeight="1" x14ac:dyDescent="0.2">
      <c r="L1" s="79"/>
      <c r="M1" s="80"/>
      <c r="N1" s="81"/>
    </row>
    <row r="2" spans="5:14" x14ac:dyDescent="0.15">
      <c r="L2" s="74"/>
    </row>
    <row r="7" spans="5:14" x14ac:dyDescent="0.15">
      <c r="E7" s="90"/>
      <c r="F7" s="23">
        <v>1</v>
      </c>
    </row>
    <row r="8" spans="5:14" x14ac:dyDescent="0.15">
      <c r="E8" s="23">
        <v>2008</v>
      </c>
    </row>
    <row r="21" spans="3:10" x14ac:dyDescent="0.15">
      <c r="C21" s="88"/>
      <c r="D21" s="23">
        <v>5.0000000000000001E-3</v>
      </c>
    </row>
    <row r="22" spans="3:10" x14ac:dyDescent="0.15">
      <c r="C22" s="88"/>
      <c r="D22" s="23">
        <v>5.0000000000000001E-3</v>
      </c>
    </row>
    <row r="23" spans="3:10" x14ac:dyDescent="0.15">
      <c r="C23" s="89" t="s">
        <v>20</v>
      </c>
      <c r="D23" s="85"/>
    </row>
    <row r="24" spans="3:10" x14ac:dyDescent="0.15">
      <c r="C24" s="89" t="s">
        <v>21</v>
      </c>
      <c r="D24" s="86"/>
    </row>
    <row r="26" spans="3:10" x14ac:dyDescent="0.15">
      <c r="J26" s="24"/>
    </row>
    <row r="35" spans="4:5" x14ac:dyDescent="0.15">
      <c r="E35" s="23">
        <f>E5</f>
        <v>0</v>
      </c>
    </row>
    <row r="36" spans="4:5" x14ac:dyDescent="0.15">
      <c r="E36" s="23">
        <f>E5</f>
        <v>0</v>
      </c>
    </row>
    <row r="37" spans="4:5" x14ac:dyDescent="0.15">
      <c r="E37" s="23">
        <f>E5</f>
        <v>0</v>
      </c>
    </row>
    <row r="39" spans="4:5" x14ac:dyDescent="0.15">
      <c r="D39" s="85">
        <v>0.01</v>
      </c>
    </row>
  </sheetData>
  <phoneticPr fontId="17"/>
  <printOptions horizontalCentered="1" verticalCentered="1"/>
  <pageMargins left="1.0236220472440944" right="0.78740157480314965" top="1.3385826771653544" bottom="0.98425196850393704" header="0.51181102362204722" footer="0.51181102362204722"/>
  <pageSetup paperSize="9" orientation="landscape" horizontalDpi="360" verticalDpi="360" r:id="rId1"/>
  <headerFooter alignWithMargins="0">
    <oddFooter>&amp;C&amp;"ＭＳ 明朝,標準"&amp;12Independence Dignity Creativity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キャッシュフロー表</vt:lpstr>
      <vt:lpstr>収支グラフ</vt:lpstr>
      <vt:lpstr>キャッシュフロー表!Print_Area</vt:lpstr>
      <vt:lpstr>キャッシュフロー表!Print_Titles</vt:lpstr>
    </vt:vector>
  </TitlesOfParts>
  <Company>家計の見直し相談センター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家計の見直し相談センター</dc:creator>
  <cp:lastModifiedBy>松永　義治</cp:lastModifiedBy>
  <cp:lastPrinted>2020-03-21T05:18:03Z</cp:lastPrinted>
  <dcterms:created xsi:type="dcterms:W3CDTF">1996-05-15T08:58:08Z</dcterms:created>
  <dcterms:modified xsi:type="dcterms:W3CDTF">2021-04-19T04:07:01Z</dcterms:modified>
</cp:coreProperties>
</file>